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naitou\Desktop\令和４年度財政状況資料集の作成（２回目）について\002県へ\"/>
    </mc:Choice>
  </mc:AlternateContent>
  <xr:revisionPtr revIDLastSave="0" documentId="13_ncr:1_{E3712448-CD9F-456D-862D-8902FBEA667E}"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G38" i="7"/>
  <c r="AM38" i="7"/>
  <c r="U38" i="7"/>
  <c r="E38" i="7"/>
  <c r="C38" i="7" s="1"/>
  <c r="U34" i="7" s="1"/>
  <c r="U35" i="7" s="1"/>
  <c r="U36" i="7" s="1"/>
  <c r="DG37" i="7"/>
  <c r="CQ37" i="7"/>
  <c r="CO37" i="7"/>
  <c r="BY37" i="7"/>
  <c r="BG37" i="7"/>
  <c r="AM37" i="7"/>
  <c r="U37" i="7"/>
  <c r="E37" i="7"/>
  <c r="C37" i="7"/>
  <c r="DG36" i="7"/>
  <c r="CQ36" i="7"/>
  <c r="CO36" i="7" s="1"/>
  <c r="BY36" i="7"/>
  <c r="BG36" i="7"/>
  <c r="AM36" i="7"/>
  <c r="W36" i="7"/>
  <c r="E36" i="7"/>
  <c r="C36" i="7"/>
  <c r="DG35" i="7"/>
  <c r="CQ35" i="7"/>
  <c r="CO35" i="7" s="1"/>
  <c r="BY35" i="7"/>
  <c r="BG35" i="7"/>
  <c r="AM35" i="7"/>
  <c r="W35" i="7"/>
  <c r="E35" i="7"/>
  <c r="C35" i="7"/>
  <c r="DG34" i="7"/>
  <c r="CQ34" i="7"/>
  <c r="CO34" i="7" s="1"/>
  <c r="BY34" i="7"/>
  <c r="BG34" i="7"/>
  <c r="AM34" i="7"/>
  <c r="W34" i="7"/>
  <c r="E34" i="7"/>
  <c r="C34" i="7"/>
  <c r="BE34" i="7" l="1"/>
  <c r="BE35" i="7"/>
  <c r="BE36" i="7" s="1"/>
  <c r="BE37" i="7" s="1"/>
  <c r="BE38" i="7" s="1"/>
  <c r="BW34" i="7" l="1"/>
  <c r="BW35" i="7" s="1"/>
  <c r="BW36" i="7" s="1"/>
  <c r="BW37" i="7" s="1"/>
  <c r="BW38" i="7" s="1"/>
  <c r="BW39" i="7" s="1"/>
  <c r="BW40" i="7" s="1"/>
  <c r="BW41" i="7" s="1"/>
  <c r="BW42" i="7" s="1"/>
</calcChain>
</file>

<file path=xl/sharedStrings.xml><?xml version="1.0" encoding="utf-8"?>
<sst xmlns="http://schemas.openxmlformats.org/spreadsheetml/2006/main" count="1086" uniqueCount="549">
  <si>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</si>
  <si>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</si>
  <si>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</si>
  <si>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</si>
  <si>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</si>
  <si>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</si>
  <si>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</si>
  <si>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</si>
  <si>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</si>
  <si>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</si>
  <si>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</si>
  <si>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</si>
  <si>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</si>
  <si>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</si>
  <si>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</si>
  <si>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</si>
  <si>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</si>
  <si>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</si>
  <si>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</si>
  <si>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</si>
  <si>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</si>
  <si>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</si>
  <si>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</si>
  <si>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</si>
  <si>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</si>
  <si>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</si>
  <si>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</si>
  <si>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</si>
  <si>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</si>
  <si>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</si>
  <si>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</si>
  <si>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</si>
  <si>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</si>
  <si>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</si>
  <si>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出雲崎町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</si>
  <si>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</si>
  <si>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</si>
  <si>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</si>
  <si>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</si>
  <si>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</si>
  <si>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</si>
  <si>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</si>
  <si>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</si>
  <si>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</si>
  <si>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</si>
  <si>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</si>
  <si>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</si>
  <si>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</si>
  <si>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</si>
  <si>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</si>
  <si>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</si>
  <si>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</si>
  <si>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</si>
  <si>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</si>
  <si>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</si>
  <si>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</si>
  <si>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</si>
  <si>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</si>
  <si>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</si>
  <si>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</si>
  <si>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</si>
  <si>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</si>
  <si>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</si>
  <si>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</si>
  <si>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</si>
  <si>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</si>
  <si>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</si>
  <si>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</si>
  <si>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</si>
  <si>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</si>
  <si>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</si>
  <si>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</si>
  <si>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</si>
  <si>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</si>
  <si>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</si>
  <si>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</si>
  <si>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</si>
  <si>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</si>
  <si>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</si>
  <si>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</si>
  <si>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</si>
  <si>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</si>
  <si>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</si>
  <si>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</si>
  <si>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</si>
  <si>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</si>
  <si>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</si>
  <si>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</si>
  <si>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</si>
  <si>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</si>
  <si>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</si>
  <si>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</si>
  <si>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</si>
  <si>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</si>
  <si>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</si>
  <si>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</si>
  <si>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</si>
  <si>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</si>
  <si>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</si>
  <si>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</si>
  <si>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</si>
  <si>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</si>
  <si>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</si>
  <si>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</si>
  <si>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</si>
  <si>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</si>
  <si>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</si>
  <si>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</si>
  <si>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</si>
  <si>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</si>
  <si>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</si>
  <si>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</si>
  <si>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</si>
  <si>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</si>
  <si>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</si>
  <si>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</si>
  <si>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</si>
  <si>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</si>
  <si>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</si>
  <si>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</si>
  <si>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</si>
  <si>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</si>
  <si>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</si>
  <si>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</si>
  <si>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</si>
  <si>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</si>
  <si>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</si>
  <si>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</si>
  <si>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</si>
  <si>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</si>
  <si>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</si>
  <si>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</si>
  <si>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</si>
  <si>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</si>
  <si>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</si>
  <si>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</si>
  <si>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</si>
  <si>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</si>
  <si>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</si>
  <si>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</si>
  <si>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</si>
  <si>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</si>
  <si>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</si>
  <si>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</si>
  <si>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</si>
  <si>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新潟県出雲崎町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</si>
  <si>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</si>
  <si>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</si>
  <si>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</si>
  <si>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</si>
  <si>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</si>
  <si>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</si>
  <si>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</si>
  <si>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</si>
  <si>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</si>
  <si>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</si>
  <si>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</si>
  <si>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</si>
  <si>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</si>
  <si>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</si>
  <si>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</si>
  <si>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</si>
  <si>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</si>
  <si>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</si>
  <si>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</si>
  <si>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</si>
  <si>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</si>
  <si>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</si>
  <si>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</si>
  <si>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</si>
  <si>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</si>
  <si>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</si>
  <si>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</si>
  <si>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</si>
  <si>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</si>
  <si>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</si>
  <si>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</si>
  <si>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</si>
  <si>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</si>
  <si>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</si>
  <si>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</si>
  <si>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</si>
  <si>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</si>
  <si>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</si>
  <si>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</si>
  <si>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</si>
  <si>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</si>
  <si>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</si>
  <si>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</si>
  <si>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</si>
  <si>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</si>
  <si>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</si>
  <si>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</si>
  <si>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</si>
  <si>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</si>
  <si>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</si>
  <si>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</si>
  <si>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</si>
  <si>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</si>
  <si>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</si>
  <si>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</si>
  <si>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</si>
  <si>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</si>
  <si>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</si>
  <si>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</si>
  <si>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</si>
  <si>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</si>
  <si>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</si>
  <si>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</si>
  <si>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</si>
  <si>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</si>
  <si>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</si>
  <si>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</si>
  <si>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</si>
  <si>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</si>
  <si>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</si>
  <si>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</si>
  <si>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</si>
  <si>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</si>
  <si>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</si>
  <si>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</si>
  <si>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</si>
  <si>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</si>
  <si>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</si>
  <si>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</si>
  <si>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</si>
  <si>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</si>
  <si>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</si>
  <si>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</si>
  <si>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</si>
  <si>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</si>
  <si>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</si>
  <si>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</si>
  <si>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</si>
  <si>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</si>
  <si>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</si>
  <si>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</si>
  <si>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</si>
  <si>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</si>
  <si>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</si>
  <si>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</si>
  <si>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</si>
  <si>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</si>
  <si>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</si>
  <si>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</si>
  <si>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</si>
  <si>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</si>
  <si>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</si>
  <si>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</si>
  <si>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</si>
  <si>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</si>
  <si>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</si>
  <si>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</si>
  <si>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</si>
  <si>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</si>
  <si>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</si>
  <si>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</si>
  <si>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</si>
  <si>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</si>
  <si>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</si>
  <si>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</si>
  <si>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</si>
  <si>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</si>
  <si>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</si>
  <si>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</si>
  <si>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</si>
  <si>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</si>
  <si>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</si>
  <si>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</si>
  <si>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</si>
  <si>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</si>
  <si>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</si>
  <si>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</si>
  <si>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</si>
  <si>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</si>
  <si>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</si>
  <si>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</si>
  <si>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</si>
  <si>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</si>
  <si>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</si>
  <si>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</si>
  <si>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</si>
  <si>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</si>
  <si>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</si>
  <si>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</si>
  <si>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</si>
  <si>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</si>
  <si>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</si>
  <si>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</si>
  <si>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</si>
  <si>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</si>
  <si>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</si>
  <si>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</si>
  <si>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</si>
  <si>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</si>
  <si>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</si>
  <si>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</si>
  <si>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新潟県出雲崎町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</si>
  <si>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</si>
  <si>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</si>
  <si>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</si>
  <si>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</si>
  <si>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</si>
  <si>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</si>
  <si>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</si>
  <si>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</si>
  <si>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</si>
  <si>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</si>
  <si>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</si>
  <si>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</si>
  <si>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</si>
  <si>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</si>
  <si>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</si>
  <si>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</si>
  <si>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</si>
  <si>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</si>
  <si>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</si>
  <si>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</si>
  <si>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</si>
  <si>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</si>
  <si>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</si>
  <si>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</si>
  <si>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</si>
  <si>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</si>
  <si>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</si>
  <si>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</si>
  <si>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</si>
  <si>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</si>
  <si>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</si>
  <si>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</si>
  <si>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</si>
  <si>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</si>
  <si>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</si>
  <si>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介護保険事業特別会計</t>
    <phoneticPr fontId="5"/>
  </si>
  <si>
    <t>後期高齢者医療特別会計</t>
    <phoneticPr fontId="5"/>
  </si>
  <si>
    <t>簡易水道事業特別会計</t>
    <phoneticPr fontId="5"/>
  </si>
  <si>
    <t>法非適用企業</t>
  </si>
  <si>
    <t>特定地域生活排水処理事業特別会計</t>
    <phoneticPr fontId="5"/>
  </si>
  <si>
    <t>農業集落排水事業特別会計</t>
    <phoneticPr fontId="5"/>
  </si>
  <si>
    <t>下水道事業特別会計</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</si>
  <si>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</si>
  <si>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</si>
  <si>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</si>
  <si>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</si>
  <si>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</si>
  <si>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</si>
  <si>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8"/>
  </si>
  <si>
    <t>-</t>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</si>
  <si>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8"/>
  </si>
  <si>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6">
      <t>ダン</t>
    </rPh>
    <rPh sb="16" eb="17">
      <t>イン</t>
    </rPh>
    <rPh sb="17" eb="18">
      <t>トウ</t>
    </rPh>
    <rPh sb="18" eb="20">
      <t>コウム</t>
    </rPh>
    <rPh sb="20" eb="22">
      <t>サイガイ</t>
    </rPh>
    <rPh sb="22" eb="24">
      <t>ホショウ</t>
    </rPh>
    <rPh sb="24" eb="26">
      <t>ジギョウ</t>
    </rPh>
    <rPh sb="26" eb="28">
      <t>トクベツ</t>
    </rPh>
    <rPh sb="28" eb="30">
      <t>カイケイ</t>
    </rPh>
    <phoneticPr fontId="8"/>
  </si>
  <si>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8"/>
  </si>
  <si>
    <t>新潟県市町村総合事務組合（非常勤職員公務補償等特別会計）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3">
      <t>ホショウナド</t>
    </rPh>
    <rPh sb="23" eb="25">
      <t>トクベツ</t>
    </rPh>
    <rPh sb="25" eb="27">
      <t>カイケイ</t>
    </rPh>
    <phoneticPr fontId="8"/>
  </si>
  <si>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8"/>
  </si>
  <si>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8"/>
  </si>
  <si>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8"/>
  </si>
  <si>
    <t>寺泊老人ホーム組合</t>
    <rPh sb="0" eb="2">
      <t>テラドマリ</t>
    </rPh>
    <rPh sb="2" eb="4">
      <t>ロウジン</t>
    </rPh>
    <rPh sb="7" eb="9">
      <t>クミアイ</t>
    </rPh>
    <phoneticPr fontId="8"/>
  </si>
  <si>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</si>
  <si>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</si>
  <si>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</si>
  <si>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</si>
  <si>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</si>
  <si>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</si>
  <si>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</si>
  <si>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</si>
  <si>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</si>
  <si>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</si>
  <si>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</si>
  <si>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</si>
  <si>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</si>
  <si>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</si>
  <si>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</si>
  <si>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</si>
  <si>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</si>
  <si>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</si>
  <si>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</si>
  <si>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</si>
  <si>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</si>
  <si>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</si>
  <si>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</si>
  <si>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</si>
  <si>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</si>
  <si>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</si>
  <si>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</si>
  <si>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</si>
  <si>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</si>
  <si>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</si>
  <si>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</si>
  <si>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</si>
  <si>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</si>
  <si>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</si>
  <si>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</si>
  <si>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</si>
  <si>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</si>
  <si>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</si>
  <si>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</si>
  <si>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</si>
  <si>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</si>
  <si>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</si>
  <si>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</si>
  <si>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</si>
  <si>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</si>
  <si>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</si>
  <si>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</si>
  <si>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</si>
  <si>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</si>
  <si>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</si>
  <si>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</si>
  <si>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</si>
  <si>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</si>
  <si>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</si>
  <si>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</si>
  <si>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</si>
  <si>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</si>
  <si>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</si>
  <si>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</si>
  <si>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</si>
  <si>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</si>
  <si>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</si>
  <si>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</si>
  <si>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</si>
  <si>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</si>
  <si>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</si>
  <si>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</si>
  <si>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</si>
  <si>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</si>
  <si>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</si>
  <si>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</si>
  <si>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</si>
  <si>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</si>
  <si>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</si>
  <si>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</si>
  <si>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</si>
  <si>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</si>
  <si>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</si>
  <si>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</si>
  <si>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</si>
  <si>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</si>
  <si>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</si>
  <si>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</si>
  <si>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</si>
  <si>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</si>
  <si>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</si>
  <si>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</si>
  <si>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</si>
  <si>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</si>
  <si>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</si>
  <si>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</si>
  <si>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</si>
  <si>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</si>
  <si>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</si>
  <si>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</si>
  <si>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</si>
  <si>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</si>
  <si>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</si>
  <si>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</si>
  <si>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</si>
  <si>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</si>
  <si>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</si>
  <si>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</si>
  <si>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</si>
  <si>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</si>
  <si>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</si>
  <si>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</si>
  <si>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</si>
  <si>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</si>
  <si>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</si>
  <si>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</si>
  <si>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</si>
  <si>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</si>
  <si>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</si>
  <si>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</si>
  <si>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</si>
  <si>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</si>
  <si>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</si>
  <si>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</si>
  <si>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</si>
  <si>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</si>
  <si>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</si>
  <si>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</si>
  <si>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</si>
  <si>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</si>
  <si>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</si>
  <si>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</si>
  <si>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</si>
  <si>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</si>
  <si>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</si>
  <si>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</si>
  <si>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介護保険事業特別会計</t>
  </si>
  <si>
    <t>国民健康保険事業特別会計</t>
  </si>
  <si>
    <t>簡易水道事業特別会計</t>
  </si>
  <si>
    <t>下水道事業特別会計</t>
  </si>
  <si>
    <t>農業集落排水事業特別会計</t>
  </si>
  <si>
    <t>特定地域生活排水処理事業特別会計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</si>
  <si>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</si>
  <si>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</si>
  <si>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</si>
  <si>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</si>
  <si>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</si>
  <si>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</si>
  <si>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</si>
  <si>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</si>
  <si>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</si>
  <si>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</si>
  <si>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</si>
  <si>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</si>
  <si>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</si>
  <si>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</si>
  <si>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</si>
  <si>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</si>
  <si>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</si>
  <si>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</si>
  <si>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</si>
  <si>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</si>
  <si>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</si>
  <si>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</si>
  <si>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</si>
  <si>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</si>
  <si>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</si>
  <si>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</si>
  <si>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</si>
  <si>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</si>
  <si>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</si>
  <si>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</si>
  <si>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</si>
  <si>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</si>
  <si>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</si>
  <si>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</si>
  <si>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</si>
  <si>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</si>
  <si>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</si>
  <si>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</si>
  <si>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</si>
  <si>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</si>
  <si>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</si>
  <si>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</si>
  <si>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</si>
  <si>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</si>
  <si>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</si>
  <si>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</si>
  <si>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</si>
  <si>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</si>
  <si>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</si>
  <si>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</si>
  <si>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</si>
  <si>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</si>
  <si>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</si>
  <si>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</si>
  <si>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実質公債費比率については、令和４年度8.9％となっており、前回から0.3ポイント減少している。類似団体平均と比較しても高い状況となっている。また、平成27年～29年に大型事業の実施により令和2年度をピークに償還額が増加したが、令和3年度以降は減少傾向で推移する見込みとなっている。</t>
    <phoneticPr fontId="5"/>
  </si>
  <si>
    <t>令和４年度の有形固定資産減価償却率は71.4％となっており、類似団体平均より高い水準となっている。
今後は個別施設管理計画を踏まえた修繕・改修などにより老朽化対策に努める。また、将来負担比率については、低い水準で推移している。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</si>
</sst>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6FDBDB7E-9A45-4D45-BA51-3E3C4073A200}"/>
    <cellStyle name="標準 2 3" xfId="10" xr:uid="{B793BEB7-03EF-49DE-B721-12FE6403375D}"/>
    <cellStyle name="標準 3" xfId="11" xr:uid="{36CA531F-B52A-488B-82A8-F7A622704467}"/>
    <cellStyle name="標準 4" xfId="20" xr:uid="{C7A50787-48E1-40BB-BB3B-C7A7A41C58C7}"/>
    <cellStyle name="標準 4_APAHO401600" xfId="16" xr:uid="{B8C0883A-6C57-4A01-9BD5-6620EE20D009}"/>
    <cellStyle name="標準 4_APAHO4019001" xfId="19" xr:uid="{B0A7A9A9-3DCC-4FBA-97B1-261DAA182766}"/>
    <cellStyle name="標準 4_ZJ08_022012_青森市_2010" xfId="18" xr:uid="{FF8FB4A0-AFD6-4FFA-8CD8-908EF50C0502}"/>
    <cellStyle name="標準 6" xfId="7" xr:uid="{34F70F97-2ADE-4F21-B13E-1751D8E0899D}"/>
    <cellStyle name="標準 6_APAHO401000" xfId="9" xr:uid="{F4DE2116-2B34-4637-81AD-A07FA351523D}"/>
    <cellStyle name="標準 6_APAHO401200_O-JJ1016-001-3_財政状況資料集(決算状況カード(各会計・関係団体))(Rev2)2" xfId="15" xr:uid="{9A7F3B1C-8A35-4F4D-BD4E-35E610B04270}"/>
    <cellStyle name="標準 6_APAHO402200_O-JJ1016-001-3_財政状況資料集(決算状況カード(各会計・関係団体))(Rev2)2" xfId="12" xr:uid="{67E8CEA7-29FE-4126-8C23-E627AFA4AE7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7490321-C77A-438F-A397-08B83EE211FB}"/>
    <cellStyle name="標準_O-JJ0722-001-3_決算状況カード(各会計・関係団体)_O-JJ1016-001-3_財政状況資料集(決算状況カード(各会計・関係団体))(Rev2)2" xfId="14" xr:uid="{47AD5A74-93D2-4A21-A1FE-D3C672F02966}"/>
    <cellStyle name="標準_O-JJ0722-001-8_連結実質赤字比率に係る赤字・黒字の構成分析" xfId="17" xr:uid="{931FA9CB-C617-4844-BE68-98C19D43A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0310-418E-AC9E-F215EAB7094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110757</c:v>
                </c:pt>
                <c:pt idx="1">
                  <c:v>104150</c:v>
                </c:pt>
                <c:pt idx="2">
                  <c:v>82613</c:v>
                </c:pt>
                <c:pt idx="3">
                  <c:v>77399</c:v>
                </c:pt>
                <c:pt idx="4">
                  <c:v>67187</c:v>
                </c:pt>
              </c:numCache>
            </c:numRef>
          </c:val>
          <c:smooth val="0"/>
          <c:extLst>
            <c:ext xmlns:c16="http://schemas.microsoft.com/office/drawing/2014/chart" uri="{C3380CC4-5D6E-409C-BE32-E72D297353CC}">
              <c16:uniqueId val="{00000001-0310-418E-AC9E-F215EAB709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6.07</c:v>
                </c:pt>
                <c:pt idx="1">
                  <c:v>6.66</c:v>
                </c:pt>
                <c:pt idx="2">
                  <c:v>5.96</c:v>
                </c:pt>
                <c:pt idx="3">
                  <c:v>5.35</c:v>
                </c:pt>
                <c:pt idx="4">
                  <c:v>6.02</c:v>
                </c:pt>
              </c:numCache>
            </c:numRef>
          </c:val>
          <c:extLst>
            <c:ext xmlns:c16="http://schemas.microsoft.com/office/drawing/2014/chart" uri="{C3380CC4-5D6E-409C-BE32-E72D297353CC}">
              <c16:uniqueId val="{00000000-EF34-497B-9728-90562D2BA6D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85.91</c:v>
                </c:pt>
                <c:pt idx="1">
                  <c:v>86.61</c:v>
                </c:pt>
                <c:pt idx="2">
                  <c:v>84.79</c:v>
                </c:pt>
                <c:pt idx="3">
                  <c:v>87.92</c:v>
                </c:pt>
                <c:pt idx="4">
                  <c:v>96.09</c:v>
                </c:pt>
              </c:numCache>
            </c:numRef>
          </c:val>
          <c:extLst>
            <c:ext xmlns:c16="http://schemas.microsoft.com/office/drawing/2014/chart" uri="{C3380CC4-5D6E-409C-BE32-E72D297353CC}">
              <c16:uniqueId val="{00000001-EF34-497B-9728-90562D2BA6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0.14000000000000001</c:v>
                </c:pt>
                <c:pt idx="1">
                  <c:v>0.63</c:v>
                </c:pt>
                <c:pt idx="2">
                  <c:v>3.08</c:v>
                </c:pt>
                <c:pt idx="3">
                  <c:v>10.33</c:v>
                </c:pt>
                <c:pt idx="4">
                  <c:v>5.04</c:v>
                </c:pt>
              </c:numCache>
            </c:numRef>
          </c:val>
          <c:smooth val="0"/>
          <c:extLst>
            <c:ext xmlns:c16="http://schemas.microsoft.com/office/drawing/2014/chart" uri="{C3380CC4-5D6E-409C-BE32-E72D297353CC}">
              <c16:uniqueId val="{00000002-EF34-497B-9728-90562D2BA6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3.46</c:v>
                </c:pt>
                <c:pt idx="2">
                  <c:v>#N/A</c:v>
                </c:pt>
                <c:pt idx="3">
                  <c:v>1.94</c:v>
                </c:pt>
                <c:pt idx="4">
                  <c:v>#N/A</c:v>
                </c:pt>
                <c:pt idx="5">
                  <c:v>0.52</c:v>
                </c:pt>
                <c:pt idx="6">
                  <c:v>#N/A</c:v>
                </c:pt>
                <c:pt idx="7">
                  <c:v>0.03</c:v>
                </c:pt>
                <c:pt idx="8">
                  <c:v>#N/A</c:v>
                </c:pt>
                <c:pt idx="9">
                  <c:v>0.02</c:v>
                </c:pt>
              </c:numCache>
            </c:numRef>
          </c:val>
          <c:extLst>
            <c:ext xmlns:c16="http://schemas.microsoft.com/office/drawing/2014/chart" uri="{C3380CC4-5D6E-409C-BE32-E72D297353CC}">
              <c16:uniqueId val="{00000000-3EFB-4337-8F3D-63A45F71DAC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FB-4337-8F3D-63A45F71DACF}"/>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2-3EFB-4337-8F3D-63A45F71DACF}"/>
            </c:ext>
          </c:extLst>
        </c:ser>
        <c:ser>
          <c:idx val="3"/>
          <c:order val="3"/>
          <c:tx>
            <c:strRef>
              <c:f>[1]データシート!$A$30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0.06</c:v>
                </c:pt>
                <c:pt idx="2">
                  <c:v>#N/A</c:v>
                </c:pt>
                <c:pt idx="3">
                  <c:v>0.05</c:v>
                </c:pt>
                <c:pt idx="4">
                  <c:v>#N/A</c:v>
                </c:pt>
                <c:pt idx="5">
                  <c:v>0.04</c:v>
                </c:pt>
                <c:pt idx="6">
                  <c:v>#N/A</c:v>
                </c:pt>
                <c:pt idx="7">
                  <c:v>0.06</c:v>
                </c:pt>
                <c:pt idx="8">
                  <c:v>#N/A</c:v>
                </c:pt>
                <c:pt idx="9">
                  <c:v>0.06</c:v>
                </c:pt>
              </c:numCache>
            </c:numRef>
          </c:val>
          <c:extLst>
            <c:ext xmlns:c16="http://schemas.microsoft.com/office/drawing/2014/chart" uri="{C3380CC4-5D6E-409C-BE32-E72D297353CC}">
              <c16:uniqueId val="{00000003-3EFB-4337-8F3D-63A45F71DACF}"/>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0.16</c:v>
                </c:pt>
                <c:pt idx="2">
                  <c:v>#N/A</c:v>
                </c:pt>
                <c:pt idx="3">
                  <c:v>0.24</c:v>
                </c:pt>
                <c:pt idx="4">
                  <c:v>#N/A</c:v>
                </c:pt>
                <c:pt idx="5">
                  <c:v>0.23</c:v>
                </c:pt>
                <c:pt idx="6">
                  <c:v>#N/A</c:v>
                </c:pt>
                <c:pt idx="7">
                  <c:v>0.19</c:v>
                </c:pt>
                <c:pt idx="8">
                  <c:v>#N/A</c:v>
                </c:pt>
                <c:pt idx="9">
                  <c:v>0.24</c:v>
                </c:pt>
              </c:numCache>
            </c:numRef>
          </c:val>
          <c:extLst>
            <c:ext xmlns:c16="http://schemas.microsoft.com/office/drawing/2014/chart" uri="{C3380CC4-5D6E-409C-BE32-E72D297353CC}">
              <c16:uniqueId val="{00000004-3EFB-4337-8F3D-63A45F71DACF}"/>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0.17</c:v>
                </c:pt>
                <c:pt idx="2">
                  <c:v>#N/A</c:v>
                </c:pt>
                <c:pt idx="3">
                  <c:v>0.16</c:v>
                </c:pt>
                <c:pt idx="4">
                  <c:v>#N/A</c:v>
                </c:pt>
                <c:pt idx="5">
                  <c:v>0.18</c:v>
                </c:pt>
                <c:pt idx="6">
                  <c:v>#N/A</c:v>
                </c:pt>
                <c:pt idx="7">
                  <c:v>0.2</c:v>
                </c:pt>
                <c:pt idx="8">
                  <c:v>#N/A</c:v>
                </c:pt>
                <c:pt idx="9">
                  <c:v>0.27</c:v>
                </c:pt>
              </c:numCache>
            </c:numRef>
          </c:val>
          <c:extLst>
            <c:ext xmlns:c16="http://schemas.microsoft.com/office/drawing/2014/chart" uri="{C3380CC4-5D6E-409C-BE32-E72D297353CC}">
              <c16:uniqueId val="{00000005-3EFB-4337-8F3D-63A45F71DACF}"/>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0.31</c:v>
                </c:pt>
                <c:pt idx="2">
                  <c:v>#N/A</c:v>
                </c:pt>
                <c:pt idx="3">
                  <c:v>0.3</c:v>
                </c:pt>
                <c:pt idx="4">
                  <c:v>#N/A</c:v>
                </c:pt>
                <c:pt idx="5">
                  <c:v>0.31</c:v>
                </c:pt>
                <c:pt idx="6">
                  <c:v>#N/A</c:v>
                </c:pt>
                <c:pt idx="7">
                  <c:v>0.17</c:v>
                </c:pt>
                <c:pt idx="8">
                  <c:v>#N/A</c:v>
                </c:pt>
                <c:pt idx="9">
                  <c:v>0.3</c:v>
                </c:pt>
              </c:numCache>
            </c:numRef>
          </c:val>
          <c:extLst>
            <c:ext xmlns:c16="http://schemas.microsoft.com/office/drawing/2014/chart" uri="{C3380CC4-5D6E-409C-BE32-E72D297353CC}">
              <c16:uniqueId val="{00000006-3EFB-4337-8F3D-63A45F71DACF}"/>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1.64</c:v>
                </c:pt>
                <c:pt idx="2">
                  <c:v>#N/A</c:v>
                </c:pt>
                <c:pt idx="3">
                  <c:v>2.02</c:v>
                </c:pt>
                <c:pt idx="4">
                  <c:v>#N/A</c:v>
                </c:pt>
                <c:pt idx="5">
                  <c:v>2.13</c:v>
                </c:pt>
                <c:pt idx="6">
                  <c:v>#N/A</c:v>
                </c:pt>
                <c:pt idx="7">
                  <c:v>1.87</c:v>
                </c:pt>
                <c:pt idx="8">
                  <c:v>#N/A</c:v>
                </c:pt>
                <c:pt idx="9">
                  <c:v>1.63</c:v>
                </c:pt>
              </c:numCache>
            </c:numRef>
          </c:val>
          <c:extLst>
            <c:ext xmlns:c16="http://schemas.microsoft.com/office/drawing/2014/chart" uri="{C3380CC4-5D6E-409C-BE32-E72D297353CC}">
              <c16:uniqueId val="{00000007-3EFB-4337-8F3D-63A45F71DACF}"/>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1.81</c:v>
                </c:pt>
                <c:pt idx="2">
                  <c:v>#N/A</c:v>
                </c:pt>
                <c:pt idx="3">
                  <c:v>0.87</c:v>
                </c:pt>
                <c:pt idx="4">
                  <c:v>#N/A</c:v>
                </c:pt>
                <c:pt idx="5">
                  <c:v>1.0900000000000001</c:v>
                </c:pt>
                <c:pt idx="6">
                  <c:v>#N/A</c:v>
                </c:pt>
                <c:pt idx="7">
                  <c:v>1.42</c:v>
                </c:pt>
                <c:pt idx="8">
                  <c:v>#N/A</c:v>
                </c:pt>
                <c:pt idx="9">
                  <c:v>2.0499999999999998</c:v>
                </c:pt>
              </c:numCache>
            </c:numRef>
          </c:val>
          <c:extLst>
            <c:ext xmlns:c16="http://schemas.microsoft.com/office/drawing/2014/chart" uri="{C3380CC4-5D6E-409C-BE32-E72D297353CC}">
              <c16:uniqueId val="{00000008-3EFB-4337-8F3D-63A45F71DAC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6.07</c:v>
                </c:pt>
                <c:pt idx="2">
                  <c:v>#N/A</c:v>
                </c:pt>
                <c:pt idx="3">
                  <c:v>6.66</c:v>
                </c:pt>
                <c:pt idx="4">
                  <c:v>#N/A</c:v>
                </c:pt>
                <c:pt idx="5">
                  <c:v>5.96</c:v>
                </c:pt>
                <c:pt idx="6">
                  <c:v>#N/A</c:v>
                </c:pt>
                <c:pt idx="7">
                  <c:v>5.35</c:v>
                </c:pt>
                <c:pt idx="8">
                  <c:v>#N/A</c:v>
                </c:pt>
                <c:pt idx="9">
                  <c:v>6.02</c:v>
                </c:pt>
              </c:numCache>
            </c:numRef>
          </c:val>
          <c:extLst>
            <c:ext xmlns:c16="http://schemas.microsoft.com/office/drawing/2014/chart" uri="{C3380CC4-5D6E-409C-BE32-E72D297353CC}">
              <c16:uniqueId val="{00000009-3EFB-4337-8F3D-63A45F71DA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414</c:v>
                </c:pt>
                <c:pt idx="5">
                  <c:v>392</c:v>
                </c:pt>
                <c:pt idx="8">
                  <c:v>402</c:v>
                </c:pt>
                <c:pt idx="11">
                  <c:v>383</c:v>
                </c:pt>
                <c:pt idx="14">
                  <c:v>371</c:v>
                </c:pt>
              </c:numCache>
            </c:numRef>
          </c:val>
          <c:extLst>
            <c:ext xmlns:c16="http://schemas.microsoft.com/office/drawing/2014/chart" uri="{C3380CC4-5D6E-409C-BE32-E72D297353CC}">
              <c16:uniqueId val="{00000000-9341-45BE-AF41-747C87EF7DD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41-45BE-AF41-747C87EF7DD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2-9341-45BE-AF41-747C87EF7DD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41-45BE-AF41-747C87EF7DD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157</c:v>
                </c:pt>
                <c:pt idx="3">
                  <c:v>155</c:v>
                </c:pt>
                <c:pt idx="6">
                  <c:v>156</c:v>
                </c:pt>
                <c:pt idx="9">
                  <c:v>156</c:v>
                </c:pt>
                <c:pt idx="12">
                  <c:v>148</c:v>
                </c:pt>
              </c:numCache>
            </c:numRef>
          </c:val>
          <c:extLst>
            <c:ext xmlns:c16="http://schemas.microsoft.com/office/drawing/2014/chart" uri="{C3380CC4-5D6E-409C-BE32-E72D297353CC}">
              <c16:uniqueId val="{00000004-9341-45BE-AF41-747C87EF7DD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41-45BE-AF41-747C87EF7DD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41-45BE-AF41-747C87EF7DD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400</c:v>
                </c:pt>
                <c:pt idx="3">
                  <c:v>395</c:v>
                </c:pt>
                <c:pt idx="6">
                  <c:v>418</c:v>
                </c:pt>
                <c:pt idx="9">
                  <c:v>395</c:v>
                </c:pt>
                <c:pt idx="12">
                  <c:v>393</c:v>
                </c:pt>
              </c:numCache>
            </c:numRef>
          </c:val>
          <c:extLst>
            <c:ext xmlns:c16="http://schemas.microsoft.com/office/drawing/2014/chart" uri="{C3380CC4-5D6E-409C-BE32-E72D297353CC}">
              <c16:uniqueId val="{00000007-9341-45BE-AF41-747C87EF7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146</c:v>
                </c:pt>
                <c:pt idx="2">
                  <c:v>#N/A</c:v>
                </c:pt>
                <c:pt idx="3">
                  <c:v>#N/A</c:v>
                </c:pt>
                <c:pt idx="4">
                  <c:v>161</c:v>
                </c:pt>
                <c:pt idx="5">
                  <c:v>#N/A</c:v>
                </c:pt>
                <c:pt idx="6">
                  <c:v>#N/A</c:v>
                </c:pt>
                <c:pt idx="7">
                  <c:v>172</c:v>
                </c:pt>
                <c:pt idx="8">
                  <c:v>#N/A</c:v>
                </c:pt>
                <c:pt idx="9">
                  <c:v>#N/A</c:v>
                </c:pt>
                <c:pt idx="10">
                  <c:v>168</c:v>
                </c:pt>
                <c:pt idx="11">
                  <c:v>#N/A</c:v>
                </c:pt>
                <c:pt idx="12">
                  <c:v>#N/A</c:v>
                </c:pt>
                <c:pt idx="13">
                  <c:v>170</c:v>
                </c:pt>
                <c:pt idx="14">
                  <c:v>#N/A</c:v>
                </c:pt>
              </c:numCache>
            </c:numRef>
          </c:val>
          <c:smooth val="0"/>
          <c:extLst>
            <c:ext xmlns:c16="http://schemas.microsoft.com/office/drawing/2014/chart" uri="{C3380CC4-5D6E-409C-BE32-E72D297353CC}">
              <c16:uniqueId val="{00000008-9341-45BE-AF41-747C87EF7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3626</c:v>
                </c:pt>
                <c:pt idx="5">
                  <c:v>3446</c:v>
                </c:pt>
                <c:pt idx="8">
                  <c:v>3242</c:v>
                </c:pt>
                <c:pt idx="11">
                  <c:v>3061</c:v>
                </c:pt>
                <c:pt idx="14">
                  <c:v>2849</c:v>
                </c:pt>
              </c:numCache>
            </c:numRef>
          </c:val>
          <c:extLst>
            <c:ext xmlns:c16="http://schemas.microsoft.com/office/drawing/2014/chart" uri="{C3380CC4-5D6E-409C-BE32-E72D297353CC}">
              <c16:uniqueId val="{00000000-6BF2-4BB9-8230-818B6E43D8B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BF2-4BB9-8230-818B6E43D8B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2310</c:v>
                </c:pt>
                <c:pt idx="5">
                  <c:v>2286</c:v>
                </c:pt>
                <c:pt idx="8">
                  <c:v>2432</c:v>
                </c:pt>
                <c:pt idx="11">
                  <c:v>2765</c:v>
                </c:pt>
                <c:pt idx="14">
                  <c:v>2866</c:v>
                </c:pt>
              </c:numCache>
            </c:numRef>
          </c:val>
          <c:extLst>
            <c:ext xmlns:c16="http://schemas.microsoft.com/office/drawing/2014/chart" uri="{C3380CC4-5D6E-409C-BE32-E72D297353CC}">
              <c16:uniqueId val="{00000002-6BF2-4BB9-8230-818B6E43D8B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F2-4BB9-8230-818B6E43D8B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F2-4BB9-8230-818B6E43D8B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F2-4BB9-8230-818B6E43D8B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448</c:v>
                </c:pt>
                <c:pt idx="3">
                  <c:v>480</c:v>
                </c:pt>
                <c:pt idx="6">
                  <c:v>474</c:v>
                </c:pt>
                <c:pt idx="9">
                  <c:v>405</c:v>
                </c:pt>
                <c:pt idx="12">
                  <c:v>308</c:v>
                </c:pt>
              </c:numCache>
            </c:numRef>
          </c:val>
          <c:extLst>
            <c:ext xmlns:c16="http://schemas.microsoft.com/office/drawing/2014/chart" uri="{C3380CC4-5D6E-409C-BE32-E72D297353CC}">
              <c16:uniqueId val="{00000006-6BF2-4BB9-8230-818B6E43D8B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BF2-4BB9-8230-818B6E43D8B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1085</c:v>
                </c:pt>
                <c:pt idx="3">
                  <c:v>1045</c:v>
                </c:pt>
                <c:pt idx="6">
                  <c:v>982</c:v>
                </c:pt>
                <c:pt idx="9">
                  <c:v>902</c:v>
                </c:pt>
                <c:pt idx="12">
                  <c:v>827</c:v>
                </c:pt>
              </c:numCache>
            </c:numRef>
          </c:val>
          <c:extLst>
            <c:ext xmlns:c16="http://schemas.microsoft.com/office/drawing/2014/chart" uri="{C3380CC4-5D6E-409C-BE32-E72D297353CC}">
              <c16:uniqueId val="{00000008-6BF2-4BB9-8230-818B6E43D8B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8</c:v>
                </c:pt>
                <c:pt idx="3">
                  <c:v>4</c:v>
                </c:pt>
                <c:pt idx="6">
                  <c:v>2</c:v>
                </c:pt>
                <c:pt idx="9">
                  <c:v>1</c:v>
                </c:pt>
                <c:pt idx="12">
                  <c:v>1</c:v>
                </c:pt>
              </c:numCache>
            </c:numRef>
          </c:val>
          <c:extLst>
            <c:ext xmlns:c16="http://schemas.microsoft.com/office/drawing/2014/chart" uri="{C3380CC4-5D6E-409C-BE32-E72D297353CC}">
              <c16:uniqueId val="{00000009-6BF2-4BB9-8230-818B6E43D8B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3531</c:v>
                </c:pt>
                <c:pt idx="3">
                  <c:v>3394</c:v>
                </c:pt>
                <c:pt idx="6">
                  <c:v>3198</c:v>
                </c:pt>
                <c:pt idx="9">
                  <c:v>3027</c:v>
                </c:pt>
                <c:pt idx="12">
                  <c:v>2783</c:v>
                </c:pt>
              </c:numCache>
            </c:numRef>
          </c:val>
          <c:extLst>
            <c:ext xmlns:c16="http://schemas.microsoft.com/office/drawing/2014/chart" uri="{C3380CC4-5D6E-409C-BE32-E72D297353CC}">
              <c16:uniqueId val="{0000000A-6BF2-4BB9-8230-818B6E43D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F2-4BB9-8230-818B6E43D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1856</c:v>
                </c:pt>
                <c:pt idx="1">
                  <c:v>2106</c:v>
                </c:pt>
                <c:pt idx="2">
                  <c:v>2211</c:v>
                </c:pt>
              </c:numCache>
            </c:numRef>
          </c:val>
          <c:extLst>
            <c:ext xmlns:c16="http://schemas.microsoft.com/office/drawing/2014/chart" uri="{C3380CC4-5D6E-409C-BE32-E72D297353CC}">
              <c16:uniqueId val="{00000000-8AD7-4869-A8A8-4A0CD50947A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109</c:v>
                </c:pt>
                <c:pt idx="1">
                  <c:v>131</c:v>
                </c:pt>
                <c:pt idx="2">
                  <c:v>131</c:v>
                </c:pt>
              </c:numCache>
            </c:numRef>
          </c:val>
          <c:extLst>
            <c:ext xmlns:c16="http://schemas.microsoft.com/office/drawing/2014/chart" uri="{C3380CC4-5D6E-409C-BE32-E72D297353CC}">
              <c16:uniqueId val="{00000001-8AD7-4869-A8A8-4A0CD50947A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467</c:v>
                </c:pt>
                <c:pt idx="1">
                  <c:v>528</c:v>
                </c:pt>
                <c:pt idx="2">
                  <c:v>523</c:v>
                </c:pt>
              </c:numCache>
            </c:numRef>
          </c:val>
          <c:extLst>
            <c:ext xmlns:c16="http://schemas.microsoft.com/office/drawing/2014/chart" uri="{C3380CC4-5D6E-409C-BE32-E72D297353CC}">
              <c16:uniqueId val="{00000002-8AD7-4869-A8A8-4A0CD50947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{D774098D-7DE9-4E11-9558-88D55EA20933}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D4-404B-938C-479DA18509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{936B7B57-F450-424A-BAD2-F35242F6EA07}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D4-404B-938C-479DA18509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{46BEBFEB-8148-4DB8-9CCE-EF41C5B3DE09}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D4-404B-938C-479DA18509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{7C153714-C729-4CFD-8644-4B859D6082FE}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D4-404B-938C-479DA18509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{93BF1AE5-DB1C-4578-B156-F8A1A39B5D43}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D4-404B-938C-479DA185090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{5E99EE82-E813-44FF-A334-85BB13DCEE29}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D4-404B-938C-479DA185090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{7DB0DA71-2780-47CD-9C37-39AE56E9696B}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D4-404B-938C-479DA185090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{61225CAB-FF50-41B2-ACF5-1A7CEA5E820C}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D4-404B-938C-479DA185090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{829BCC54-F80A-49FE-8329-F70C2D09356C}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D4-404B-938C-479DA18509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66.900000000000006</c:v>
                </c:pt>
                <c:pt idx="16">
                  <c:v>68.2</c:v>
                </c:pt>
                <c:pt idx="24">
                  <c:v>69.8</c:v>
                </c:pt>
                <c:pt idx="32">
                  <c:v>71.400000000000006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D4-404B-938C-479DA18509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{7C2324B4-946B-481E-A7D2-56D2550534CC}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D4-404B-938C-479DA18509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{80534E5F-C402-4986-AF8A-2EEF4844C485}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D4-404B-938C-479DA18509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{3211A470-AB1F-424A-B0E4-77FE6BD698C6}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D4-404B-938C-479DA18509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{63688D2C-7400-430A-A239-73D841044760}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D4-404B-938C-479DA18509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{A8E03344-6359-4791-9005-65EB046F1C63}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D4-404B-938C-479DA185090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{DC7AF623-4381-40ED-A3E7-3B6A1AEB5460}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D4-404B-938C-479DA185090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{BDF9176A-AE4E-427A-94EA-455143BE083B}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D4-404B-938C-479DA1850901}"/>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{CF37599F-84DC-4F28-BBA0-E9A565943BC5}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D4-404B-938C-479DA1850901}"/>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{A8CA803C-6A36-4828-92D0-0578F2FED1EA}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D4-404B-938C-479DA18509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D4-404B-938C-479DA1850901}"/>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{7F28C0DB-794B-4CB8-B915-809C40ED787A}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573-444A-8334-07A576BFDF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{984FEEF3-7C67-47E0-9897-E90D43E9A886}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3-444A-8334-07A576BFDF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{B61978A5-B76F-4823-87D7-D39859A67EEA}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3-444A-8334-07A576BFDF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{2A8DB8A2-5EBF-47ED-8F8F-EE46557AA559}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3-444A-8334-07A576BFDF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{FF681061-4168-452F-A623-E1A3A3820ED5}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3-444A-8334-07A576BFDFC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{8EA7C59C-03E4-42A5-85A8-E4CC2041B0D3}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573-444A-8334-07A576BFDFC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{EEC2910C-5938-4F50-AAEF-87498F8FDFF5}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573-444A-8334-07A576BFDFC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{83CBF953-0C1C-4BA5-982F-A982EBE288F1}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573-444A-8334-07A576BFDFC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{FBFE666F-64E7-4E03-A870-ACC1EA93F00A}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573-444A-8334-07A576BFDF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9.1</c:v>
                </c:pt>
                <c:pt idx="16">
                  <c:v>9.3000000000000007</c:v>
                </c:pt>
                <c:pt idx="24">
                  <c:v>9.1999999999999993</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573-444A-8334-07A576BFDF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{01743C54-2664-4BFC-AF2A-DB093F05EA55}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573-444A-8334-07A576BFDF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{3528BFAF-D7A8-4CDE-9679-A760FABEC498}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3-444A-8334-07A576BFDF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{847B344D-E384-4A3C-A078-80A8C631B289}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3-444A-8334-07A576BFDF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{110EC562-5F1F-4A83-8114-A32036EC9783}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3-444A-8334-07A576BFDF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{68294370-0A47-46FA-82A6-459B5185589A}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3-444A-8334-07A576BFDFC3}"/>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{141E67B0-6031-47FA-8D97-173846D8BB4C}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573-444A-8334-07A576BFDFC3}"/>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{3640C7B0-0728-4328-81D2-B3FF0FAABA64}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573-444A-8334-07A576BFDFC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{24E1B535-1F83-49BA-942A-49367CB37953}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573-444A-8334-07A576BFDFC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{F0B18C57-1901-485E-A9E6-32487E9CD0D3}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573-444A-8334-07A576BFDF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73-444A-8334-07A576BFDFC3}"/>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D7003B9-F19E-4EA2-A9B7-DD720CDA7B8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AFE1A9-BA3A-4E15-8280-B0E514BB023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561D6F-F800-4B23-93E1-B95389502F7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C2C5795-7279-4358-AFA8-0F690303E4D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C86ACDD-06BF-4B55-A936-4E2FBA2D2B2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31F3259-4A44-47FF-AB8D-B1D6E9002A8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F2E4CEB-5265-4857-9478-83F80946AEE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61E23B-2AD7-4C28-B9FA-ED37E50B79B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30372CF-D78B-4B19-B38C-4BA87E1A158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BFBD5A-AD3C-430F-9505-0C7DE1DD557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194EF9E-9775-45CA-8815-C862004D9B3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E6CDD9A-2684-4AD0-8813-062A968D7AC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5F8E8FD-E3CE-4E96-A2D8-C733AD83073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B7E53E-5019-4138-9C37-212B38F9CD9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708FB9-EE3E-4D17-8656-5C269E26A55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F6FB335-AC5C-40FF-B129-2E5CFACC53D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879DED3-AB6B-4009-9614-C955E237D8A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F929494-5734-4118-8934-25ECA8D3A4F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68F025-8165-45B3-BB2F-A52D38B9FD8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BF8B96D-4183-4B29-95E8-5C6A5094B9E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14A8A93-993C-4F93-966E-1BBA6FD107A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6FC40AA-02AB-4457-82BC-6CB17C037FC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28627B3-99EF-4980-AE57-43EA561941F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4D9644F-442D-4ACE-83BC-4D8CB28F758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B0220EB-5022-42EE-9222-B01675F8A04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D14ABAC-15FE-41FE-AD82-7EE0EF965E9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C39F999-60DA-4E40-8B0F-80D3DABC398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2BAA730-00EA-4C3E-B235-0F3298CC371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43C1F2F-9055-4AC7-B988-6DB5D5ADFB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37048E8-8270-47E0-88C8-E49AFF28118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6E706F2-A177-44E2-9008-46F3FE820E7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01A4F17-9C61-4343-95F4-ABD8A80F3A4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4B7D06D-C113-4EC1-8F72-3AF29590202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2EA20CF-D204-4742-90C1-765E2E9654A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833381A-9173-4D7E-820D-71FB5E9A154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AF3FCE7-1DED-45E8-866A-DAE71952A27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88FD83-8E2F-4FB1-9885-D5C6B977F26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7EF6C27-C89C-4F74-9E90-F6A90CAE2FF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1D217D6-3623-4293-A94A-E999559586A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17A9987-9E92-43DC-AEE3-B913BC20EC2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D6C6B6-92F8-4823-8528-0D712F43FA4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11F4D5-FF5A-44EF-87B5-152BD479C1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8471538-8D9A-4936-A754-BBE63E3E5CD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E8B14F0-1FF0-4895-9F19-DB7775D7095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EE2BF51-435A-4438-9C29-F7A3B91EFF4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D3A78A-52CA-41FB-A189-C6E7F4F6D1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5A07FEA-EA72-499D-AB86-918E683B3C6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A2783CA-9EB2-4656-AB41-3735D0CBC31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967F4AF-2966-4188-B4F6-9ECF4850AF3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景気動向が不透明な中、個人・法人関係の伸び悩みや人口減少、全国平均を上回る高齢化率（令和４年度末</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）により、財政基盤が弱く、比率は類似団体より若干下回っているが、ほぼ同程度で推移している。</a:t>
          </a:r>
        </a:p>
        <a:p>
          <a:r>
            <a:rPr kumimoji="1" lang="ja-JP" altLang="en-US" sz="1300">
              <a:latin typeface="ＭＳ Ｐゴシック" panose="020B0600070205080204" pitchFamily="50" charset="-128"/>
              <a:ea typeface="ＭＳ Ｐゴシック" panose="020B0600070205080204" pitchFamily="50" charset="-128"/>
            </a:rPr>
            <a:t>引き続き事務事業の選択と集中により、限られた財源を有効活用しながら、行政の効率化、財政の健全化に努め、現在の指標を確保できるよう取り組む。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E742A4A-F81F-415E-82F7-BA11E087A8B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64239B5-338F-44DC-990E-1A8A82928A1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42B2822-A7E5-431C-861E-04DF3A10F0F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0B78AA5-F9F7-4163-8F96-3A2979FA603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41AE7E0-C002-4625-BA37-55FC52E56D7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8D85783-8288-4D3B-A7D4-51371894BDA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32FC539-CF89-4E87-B416-51C87F42258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2B8B1A4-9668-4D66-9C82-2BF6820276F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355DC9F-407F-4ECD-ABE9-0280A09F83E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85C4BFE-CE0C-49FF-8D5D-F96BED47984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60C92250-FA4C-4E0C-A712-4E6EF7197C1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FAF0408-E93B-4258-96C4-D5F408D2382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F16220C8-BDE2-4BCC-8282-CCAC44D727F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99BD892-8C1D-4E1B-B7B1-E6977672576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2327C631-BD51-4D13-86AD-881EB816092E}"/>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47B0D88F-F274-4414-916C-31E7E5D54F1C}"/>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36151135-0718-4302-9717-C2E65F0B3EF8}"/>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BA5C69CB-68D7-4CB9-950E-DBD84F7AFE4A}"/>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AAAB1866-E0F7-4036-800C-EF02BE9C9035}"/>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a:extLst>
            <a:ext uri="{FF2B5EF4-FFF2-40B4-BE49-F238E27FC236}">
              <a16:creationId xmlns:a16="http://schemas.microsoft.com/office/drawing/2014/main" id="{DDE9CC8E-FAE8-41E3-A2F9-5FCABB9423DA}"/>
            </a:ext>
          </a:extLst>
        </xdr:cNvPr>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52EE175C-7335-47E8-8B00-58EE95846AB1}"/>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B8FE6589-9000-4710-9B30-D45FA3FA4094}"/>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D8B4AFBD-64AD-4EFF-9E56-4029DB35A59B}"/>
            </a:ext>
          </a:extLst>
        </xdr:cNvPr>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133E1632-8A7A-46C0-90A8-630A462B2D3B}"/>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D74F9F37-309F-4AA7-B6FD-F875F280D4B1}"/>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94FD668D-A6AE-4F81-B8B1-73277472812F}"/>
            </a:ext>
          </a:extLst>
        </xdr:cNvPr>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1E127209-259C-4F0E-87A2-3EFD519FF6AF}"/>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AADF0229-3701-4E3A-892A-C4E77637C395}"/>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36C3523C-E0CD-4833-A712-76AADBC80E47}"/>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12E3F051-A58E-476D-B875-DAE5F284F652}"/>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A9AF24EB-4CE9-4DC0-85B5-FAAB094FF57D}"/>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30EDADDA-0282-4CD1-B8D5-8B88D9172269}"/>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C54D1827-79AF-4998-88C6-D7FCE1F062E8}"/>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EE7E76A-BAD3-4B61-9878-9A77252D343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410DA12-EE8C-43D4-BCF2-6B834E3C797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34A8D61-8B51-477E-9DC8-9339D07C30E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D116806-4CF9-462A-AD7E-ED16836DA34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F0D425C-9F32-4175-802F-E1BD2A18DC8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a:extLst>
            <a:ext uri="{FF2B5EF4-FFF2-40B4-BE49-F238E27FC236}">
              <a16:creationId xmlns:a16="http://schemas.microsoft.com/office/drawing/2014/main" id="{541DFFC2-4915-42EA-AA10-7389DAF12A22}"/>
            </a:ext>
          </a:extLst>
        </xdr:cNvPr>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C43CEF6B-3F71-410A-A78B-2910B77D906D}"/>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7DF2752B-4E4A-436F-A665-2EF30E7F7A84}"/>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E2B58712-26B0-4D65-BDCF-F667FEDE0EB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70044DBC-DF78-4AD8-901B-59CA3763DC7E}"/>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286215BF-205F-49B5-A2F3-6E07472E1A2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2EFA2EC6-0B23-4F24-8805-84119AB79C38}"/>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E21BF62B-9888-4C63-8D4A-0DB30CB3127D}"/>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734EFB3F-127E-410B-8D3E-D3BB22F6711B}"/>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a:extLst>
            <a:ext uri="{FF2B5EF4-FFF2-40B4-BE49-F238E27FC236}">
              <a16:creationId xmlns:a16="http://schemas.microsoft.com/office/drawing/2014/main" id="{B7BE997C-C893-40A0-BB11-74E383E525A8}"/>
            </a:ext>
          </a:extLst>
        </xdr:cNvPr>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928FACBB-1E0B-4FC6-AC38-21A75888B5F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A0C1A7E-3F16-4C6E-AE43-A607928873C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666589D-EA43-4B2D-853E-2D4A9F2B898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1594F3F-A81A-482C-B94F-817FB57FE43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14D4B1C2-8F45-46D1-B8C3-757E71A5EF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DBCAACA-C032-448B-BCB9-F6BECF63F3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C0EF43A-81C8-4FA7-A62B-E9F56C12000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A843A5C-327E-4BD7-9DA2-3147ABB0895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F2EDCFC-508B-4333-BBFD-AF479E13E3B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9917A62-69F2-4529-B1BF-488289779A8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C266DF7E-29A4-4DDC-BDDD-76B12F1B24D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896B40F-8D29-42CF-BAF6-6E3F196096A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FE81ED7-7A30-480A-AC9E-5D00322A762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歳入は、普通交付税が大幅に減額となった。歳出では、人件費や補助費が増加し、昨年度より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ポイント増加した。更なる経常的経費の削減及び事務事業の見直し等により経常収支比率が上昇しないように努める。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E22A458-CE41-41D4-85CC-E7C7784F131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92AF619F-4497-424F-82DE-CFA97439A5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3C84AB1-FF65-4AF4-98C6-D13D9447DCE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F9AE9317-94E2-4EEA-91C2-AF4E2880827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FA96F45E-22F3-4FDF-A50E-D1FC0A5EE0C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1E6CD62-50DF-42F9-974C-117928654B8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A5DB5651-B96B-4946-9355-8FA6B59B3FC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4A686367-1C72-4744-9018-8A699CE4CE7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CDDEFC86-903D-421F-813C-BC72271FBB6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8AE3B7EE-A077-4341-B57C-A4083A11412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F6777351-260B-4207-B3DB-494905D4B44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110663E-BAAF-4EF9-8D15-2FDD50F0CC2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94154E2E-FF5F-4417-A290-CAA5DB091B9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DFCBCE0-7A59-4637-AAB2-676F4398E26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E819D3A-2F13-4253-AA93-1DC03DAD4E3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4E97404-A606-4E98-A2A9-10899927844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778FE8E8-96F0-4D4B-83F3-7C9BF99482F6}"/>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AA606466-BCD5-488B-9F73-7E05CA0511EB}"/>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22AD6FBD-3C78-49CE-8092-0863FE5CABED}"/>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967BB4C-4BF5-4669-AED9-50DF0828BB9A}"/>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BBB1C120-D140-408E-AFBA-2A2648007E4C}"/>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6190EE56-E7BB-4C20-9120-368C2996A571}"/>
            </a:ext>
          </a:extLst>
        </xdr:cNvPr>
        <xdr:cNvCxnSpPr/>
      </xdr:nvCxnSpPr>
      <xdr:spPr>
        <a:xfrm>
          <a:off x="4114800" y="10742719"/>
          <a:ext cx="8382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4A1989E9-44DE-406E-9852-0A66108D1A33}"/>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2104B8A9-DE77-4DBA-BEE8-A5BB32BF694F}"/>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64</xdr:row>
      <xdr:rowOff>131869</xdr:rowOff>
    </xdr:to>
    <xdr:cxnSp macro="">
      <xdr:nvCxnSpPr>
        <xdr:cNvPr id="134" name="直線コネクタ 133">
          <a:extLst>
            <a:ext uri="{FF2B5EF4-FFF2-40B4-BE49-F238E27FC236}">
              <a16:creationId xmlns:a16="http://schemas.microsoft.com/office/drawing/2014/main" id="{3C9F6EA8-8301-4958-A3B9-F22E29E0AC5B}"/>
            </a:ext>
          </a:extLst>
        </xdr:cNvPr>
        <xdr:cNvCxnSpPr/>
      </xdr:nvCxnSpPr>
      <xdr:spPr>
        <a:xfrm flipV="1">
          <a:off x="3225800" y="1074271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C20E2C6-3413-4944-AE6D-6E94B04F6EFF}"/>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6B9ADEFD-82F4-4BF4-B9AB-024C9C57C6BC}"/>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131869</xdr:rowOff>
    </xdr:to>
    <xdr:cxnSp macro="">
      <xdr:nvCxnSpPr>
        <xdr:cNvPr id="137" name="直線コネクタ 136">
          <a:extLst>
            <a:ext uri="{FF2B5EF4-FFF2-40B4-BE49-F238E27FC236}">
              <a16:creationId xmlns:a16="http://schemas.microsoft.com/office/drawing/2014/main" id="{87BEDA35-D960-4328-A846-FFD82C78B09D}"/>
            </a:ext>
          </a:extLst>
        </xdr:cNvPr>
        <xdr:cNvCxnSpPr/>
      </xdr:nvCxnSpPr>
      <xdr:spPr>
        <a:xfrm>
          <a:off x="2336800" y="1104032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CC71BD2-456D-42EF-95FE-FBA9165F8B4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59193667-8437-4610-A421-4AB52744C0E7}"/>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67521</xdr:rowOff>
    </xdr:to>
    <xdr:cxnSp macro="">
      <xdr:nvCxnSpPr>
        <xdr:cNvPr id="140" name="直線コネクタ 139">
          <a:extLst>
            <a:ext uri="{FF2B5EF4-FFF2-40B4-BE49-F238E27FC236}">
              <a16:creationId xmlns:a16="http://schemas.microsoft.com/office/drawing/2014/main" id="{7E0B5DF1-0C4E-4A45-A236-ADE56B74F5A0}"/>
            </a:ext>
          </a:extLst>
        </xdr:cNvPr>
        <xdr:cNvCxnSpPr/>
      </xdr:nvCxnSpPr>
      <xdr:spPr>
        <a:xfrm>
          <a:off x="1447800" y="11040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4A5E1714-5FCD-4D15-B38F-74E609A4C88C}"/>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5D361D7A-0420-4892-AA6A-76546DBC9619}"/>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DA8708B7-E09C-4243-996F-0634E3D97997}"/>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2626796D-FA63-4B2B-BE00-9AC825D01E69}"/>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0064FB1-FE5C-4448-A78A-BD2A9BD745F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03117CE-B565-4E26-AE1E-E57D92C438A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C34933F-3A1F-4DF5-B99E-D947E8F076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288959A-2410-4F1D-80A0-95E4EDDC637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ABAA263-A632-48A4-9286-8D22A452853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0" name="楕円 149">
          <a:extLst>
            <a:ext uri="{FF2B5EF4-FFF2-40B4-BE49-F238E27FC236}">
              <a16:creationId xmlns:a16="http://schemas.microsoft.com/office/drawing/2014/main" id="{213E6A20-FD25-48A4-A78D-097F1D0333C1}"/>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1" name="財政構造の弾力性該当値テキスト">
          <a:extLst>
            <a:ext uri="{FF2B5EF4-FFF2-40B4-BE49-F238E27FC236}">
              <a16:creationId xmlns:a16="http://schemas.microsoft.com/office/drawing/2014/main" id="{FDBD49AB-C027-48E3-8E00-35AC35BFCD0A}"/>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a:extLst>
            <a:ext uri="{FF2B5EF4-FFF2-40B4-BE49-F238E27FC236}">
              <a16:creationId xmlns:a16="http://schemas.microsoft.com/office/drawing/2014/main" id="{7740AA29-52B8-4988-BBDB-3F5902CB6147}"/>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148396</xdr:rowOff>
    </xdr:from>
    <xdr:ext cx="736600" cy="259045"/>
    <xdr:sp macro="" textlink="">
      <xdr:nvSpPr>
        <xdr:cNvPr id="153" name="テキスト ボックス 152">
          <a:extLst>
            <a:ext uri="{FF2B5EF4-FFF2-40B4-BE49-F238E27FC236}">
              <a16:creationId xmlns:a16="http://schemas.microsoft.com/office/drawing/2014/main" id="{9BBD56AC-F37F-4D9A-A2C0-9B39EB396C73}"/>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81069</xdr:rowOff>
    </xdr:from>
    <xdr:to>
      <xdr:col>15</xdr:col>
      <xdr:colOff>133350</xdr:colOff>
      <xdr:row>65</xdr:row>
      <xdr:rowOff>11219</xdr:rowOff>
    </xdr:to>
    <xdr:sp macro="" textlink="">
      <xdr:nvSpPr>
        <xdr:cNvPr id="154" name="楕円 153">
          <a:extLst>
            <a:ext uri="{FF2B5EF4-FFF2-40B4-BE49-F238E27FC236}">
              <a16:creationId xmlns:a16="http://schemas.microsoft.com/office/drawing/2014/main" id="{AB6B245C-3392-4889-9631-BEFF2732134A}"/>
            </a:ext>
          </a:extLst>
        </xdr:cNvPr>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167446</xdr:rowOff>
    </xdr:from>
    <xdr:ext cx="762000" cy="259045"/>
    <xdr:sp macro="" textlink="">
      <xdr:nvSpPr>
        <xdr:cNvPr id="155" name="テキスト ボックス 154">
          <a:extLst>
            <a:ext uri="{FF2B5EF4-FFF2-40B4-BE49-F238E27FC236}">
              <a16:creationId xmlns:a16="http://schemas.microsoft.com/office/drawing/2014/main" id="{41571C75-E873-46E3-B2B8-FBB2E2F08DC3}"/>
            </a:ext>
          </a:extLst>
        </xdr:cNvPr>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a:extLst>
            <a:ext uri="{FF2B5EF4-FFF2-40B4-BE49-F238E27FC236}">
              <a16:creationId xmlns:a16="http://schemas.microsoft.com/office/drawing/2014/main" id="{B1F7A2F4-CA21-4CF2-A710-36E6FC6458ED}"/>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6557A8DC-CD1E-4928-A6D7-25C75910100B}"/>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8" name="楕円 157">
          <a:extLst>
            <a:ext uri="{FF2B5EF4-FFF2-40B4-BE49-F238E27FC236}">
              <a16:creationId xmlns:a16="http://schemas.microsoft.com/office/drawing/2014/main" id="{E0936EAF-AB65-43EB-91AE-BF59953E7651}"/>
            </a:ext>
          </a:extLst>
        </xdr:cNvPr>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59" name="テキスト ボックス 158">
          <a:extLst>
            <a:ext uri="{FF2B5EF4-FFF2-40B4-BE49-F238E27FC236}">
              <a16:creationId xmlns:a16="http://schemas.microsoft.com/office/drawing/2014/main" id="{60359003-AF69-4E0B-B47B-DE3E21340E47}"/>
            </a:ext>
          </a:extLst>
        </xdr:cNvPr>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10B8496-5B38-43C9-B554-C8918DEAB1B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DDA92C8-90B1-4563-B568-1DDFD9CB20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4D5102B4-7920-4D2E-B775-34D135AA062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E17CBFD-F5D6-4061-A4BF-B416720358F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4277497-A2CF-4C05-92E4-60E970A5C8B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A911D39-62D1-4CF9-AF43-547562F9B7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65329DF-173B-4478-BFCF-D99875B33C7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4A919D3-12C6-47D3-AEB4-2F4FE6EAA35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0CCC174-78E6-4251-8833-A3AF7F7C819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CDD29B7-A5FF-4B10-885F-3D2069FDF8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1209D86-C3CB-4CA9-A04A-A94FE0380CD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ABE243C-E89B-49A9-87AF-87A83B37F8D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2917549-BD3D-4D0C-9603-D9C6258DEB4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人件費、維持補修費は前年度と比較し、若干増加、維持補修費については、前年度比</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増加した。それに伴い、人口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人当たり人件費・物件費等も増加している。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公共施設等総合管理計画等により、緊急度に応じて段階的な取り組みを行っていく。物件費については、引き続き委託料などコスト削減に努める。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60D70F3-2CF8-41A3-AE58-FE355D45259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73256483-8E39-4A29-89B5-DC3778BB59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2661282-EE71-4DEB-B886-760E21701B7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F472913D-0401-43B9-9C0C-F9EC68FF78A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CC9572D5-6EB6-4161-8880-6DE4BADF94D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4746744A-FD17-4B5D-B4B5-82092CC642EF}"/>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54F4428E-A9F7-4F00-929E-3970B0BEC37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8B4348C9-9FA6-4FE2-AA21-6619081E371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65607162-6B9E-47E6-A1A2-920F02BC0E2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605B7F52-BA15-4A23-A354-C9567BD4E64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A55251F6-928C-4CDD-874C-145AE1641BEC}"/>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5A4414C2-1997-40E5-8C4A-069A42011DA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EDD05FDB-7836-4269-8EE6-9F4DE890DC1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10F7A3DB-E2D3-4E7F-AA7A-3706985A53F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75EBFA75-89ED-40F1-80E3-576248935C6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2FCD6170-EE9D-4667-858F-4BC3DC32FF0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39EDD11C-9A5E-4EAE-B4E4-F552D5C57B5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9013217-F0F9-4C85-A409-3D7F94DE562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582C3AFB-CDA3-4D58-9DC7-411764EBF4C6}"/>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701C9A0C-45E6-4A3F-AAC6-3AF1CA8285CE}"/>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6E641D28-F152-42AE-937C-C431FEE6087A}"/>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605CE23-3E40-458E-8B2D-DB1660DC5FB4}"/>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966F6DA1-1DFB-4711-A173-B8547E436DE6}"/>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10661</xdr:rowOff>
    </xdr:from>
    <xdr:to>
      <xdr:col>23</xdr:col>
      <xdr:colOff>133350</xdr:colOff>
      <xdr:row>80</xdr:row>
      <xdr:rowOff>49400</xdr:rowOff>
    </xdr:to>
    <xdr:cxnSp macro="">
      <xdr:nvCxnSpPr>
        <xdr:cNvPr id="196" name="直線コネクタ 195">
          <a:extLst>
            <a:ext uri="{FF2B5EF4-FFF2-40B4-BE49-F238E27FC236}">
              <a16:creationId xmlns:a16="http://schemas.microsoft.com/office/drawing/2014/main" id="{4D0D2B35-E556-45ED-9D9A-7EA882A9636E}"/>
            </a:ext>
          </a:extLst>
        </xdr:cNvPr>
        <xdr:cNvCxnSpPr/>
      </xdr:nvCxnSpPr>
      <xdr:spPr>
        <a:xfrm>
          <a:off x="4114800" y="13726661"/>
          <a:ext cx="8382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25E706FD-3ACA-4EDF-9E0C-D925A0361E8C}"/>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C8C5460B-C3DC-47A5-B2AB-CAF1580AEBD5}"/>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10661</xdr:rowOff>
    </xdr:from>
    <xdr:to>
      <xdr:col>19</xdr:col>
      <xdr:colOff>133350</xdr:colOff>
      <xdr:row>80</xdr:row>
      <xdr:rowOff>10804</xdr:rowOff>
    </xdr:to>
    <xdr:cxnSp macro="">
      <xdr:nvCxnSpPr>
        <xdr:cNvPr id="199" name="直線コネクタ 198">
          <a:extLst>
            <a:ext uri="{FF2B5EF4-FFF2-40B4-BE49-F238E27FC236}">
              <a16:creationId xmlns:a16="http://schemas.microsoft.com/office/drawing/2014/main" id="{314146C5-69AD-42EF-8FCB-9317225F42BC}"/>
            </a:ext>
          </a:extLst>
        </xdr:cNvPr>
        <xdr:cNvCxnSpPr/>
      </xdr:nvCxnSpPr>
      <xdr:spPr>
        <a:xfrm flipV="1">
          <a:off x="3225800" y="13726661"/>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BAC83697-74F9-4525-AA07-35039ECF017B}"/>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9C749145-3C21-4FFF-BA77-16B8BBBA608A}"/>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154439</xdr:rowOff>
    </xdr:from>
    <xdr:to>
      <xdr:col>15</xdr:col>
      <xdr:colOff>82550</xdr:colOff>
      <xdr:row>80</xdr:row>
      <xdr:rowOff>10804</xdr:rowOff>
    </xdr:to>
    <xdr:cxnSp macro="">
      <xdr:nvCxnSpPr>
        <xdr:cNvPr id="202" name="直線コネクタ 201">
          <a:extLst>
            <a:ext uri="{FF2B5EF4-FFF2-40B4-BE49-F238E27FC236}">
              <a16:creationId xmlns:a16="http://schemas.microsoft.com/office/drawing/2014/main" id="{DCCEDB85-A581-4890-AB97-6872C3B38A18}"/>
            </a:ext>
          </a:extLst>
        </xdr:cNvPr>
        <xdr:cNvCxnSpPr/>
      </xdr:nvCxnSpPr>
      <xdr:spPr>
        <a:xfrm>
          <a:off x="2336800" y="13698989"/>
          <a:ext cx="889000" cy="2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240F0DC0-BE41-46C2-82B0-61766E382983}"/>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68E3D2A8-5384-4823-929C-DFC0F9C4DBFF}"/>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154439</xdr:rowOff>
    </xdr:from>
    <xdr:to>
      <xdr:col>11</xdr:col>
      <xdr:colOff>31750</xdr:colOff>
      <xdr:row>79</xdr:row>
      <xdr:rowOff>156034</xdr:rowOff>
    </xdr:to>
    <xdr:cxnSp macro="">
      <xdr:nvCxnSpPr>
        <xdr:cNvPr id="205" name="直線コネクタ 204">
          <a:extLst>
            <a:ext uri="{FF2B5EF4-FFF2-40B4-BE49-F238E27FC236}">
              <a16:creationId xmlns:a16="http://schemas.microsoft.com/office/drawing/2014/main" id="{5855E28B-E5B8-4288-A91F-5B6E70748077}"/>
            </a:ext>
          </a:extLst>
        </xdr:cNvPr>
        <xdr:cNvCxnSpPr/>
      </xdr:nvCxnSpPr>
      <xdr:spPr>
        <a:xfrm flipV="1">
          <a:off x="1447800" y="13698989"/>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17EBCFD4-DCDD-471F-B9C0-86B9DDCBD88E}"/>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EC7E2410-11EC-4B16-AB4A-0B135F72C404}"/>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8DDAE61F-4165-4ADD-8825-8E043AEF4B6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5C31AAB3-C864-4E9B-97D7-E569DB38E619}"/>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622DF20-FF43-4481-A6AE-077EBED4B42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373F5B2-45B1-4723-A47E-272EA6EA65B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81A9753-CC21-46EE-A953-0A1C1F97C27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98F9EF2-B4A0-4292-B271-5D9333F6946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498DB3C-DB01-4F53-96A0-D971D79B297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170050</xdr:rowOff>
    </xdr:from>
    <xdr:to>
      <xdr:col>23</xdr:col>
      <xdr:colOff>184150</xdr:colOff>
      <xdr:row>80</xdr:row>
      <xdr:rowOff>100200</xdr:rowOff>
    </xdr:to>
    <xdr:sp macro="" textlink="">
      <xdr:nvSpPr>
        <xdr:cNvPr id="215" name="楕円 214">
          <a:extLst>
            <a:ext uri="{FF2B5EF4-FFF2-40B4-BE49-F238E27FC236}">
              <a16:creationId xmlns:a16="http://schemas.microsoft.com/office/drawing/2014/main" id="{96ACE38E-6D6E-4B5B-9A70-FB72BE7399B7}"/>
            </a:ext>
          </a:extLst>
        </xdr:cNvPr>
        <xdr:cNvSpPr/>
      </xdr:nvSpPr>
      <xdr:spPr>
        <a:xfrm>
          <a:off x="4902200" y="137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91327</xdr:rowOff>
    </xdr:from>
    <xdr:ext cx="762000" cy="259045"/>
    <xdr:sp macro="" textlink="">
      <xdr:nvSpPr>
        <xdr:cNvPr id="216" name="人件費・物件費等の状況該当値テキスト">
          <a:extLst>
            <a:ext uri="{FF2B5EF4-FFF2-40B4-BE49-F238E27FC236}">
              <a16:creationId xmlns:a16="http://schemas.microsoft.com/office/drawing/2014/main" id="{2F765BB5-8B59-4A0E-94C5-4E3E22BD7FAC}"/>
            </a:ext>
          </a:extLst>
        </xdr:cNvPr>
        <xdr:cNvSpPr txBox="1"/>
      </xdr:nvSpPr>
      <xdr:spPr>
        <a:xfrm>
          <a:off x="5041900" y="136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131311</xdr:rowOff>
    </xdr:from>
    <xdr:to>
      <xdr:col>19</xdr:col>
      <xdr:colOff>184150</xdr:colOff>
      <xdr:row>80</xdr:row>
      <xdr:rowOff>61461</xdr:rowOff>
    </xdr:to>
    <xdr:sp macro="" textlink="">
      <xdr:nvSpPr>
        <xdr:cNvPr id="217" name="楕円 216">
          <a:extLst>
            <a:ext uri="{FF2B5EF4-FFF2-40B4-BE49-F238E27FC236}">
              <a16:creationId xmlns:a16="http://schemas.microsoft.com/office/drawing/2014/main" id="{B1D5D4B0-5CE0-47F3-91D2-921B9961B2E5}"/>
            </a:ext>
          </a:extLst>
        </xdr:cNvPr>
        <xdr:cNvSpPr/>
      </xdr:nvSpPr>
      <xdr:spPr>
        <a:xfrm>
          <a:off x="4064000" y="13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71638</xdr:rowOff>
    </xdr:from>
    <xdr:ext cx="736600" cy="259045"/>
    <xdr:sp macro="" textlink="">
      <xdr:nvSpPr>
        <xdr:cNvPr id="218" name="テキスト ボックス 217">
          <a:extLst>
            <a:ext uri="{FF2B5EF4-FFF2-40B4-BE49-F238E27FC236}">
              <a16:creationId xmlns:a16="http://schemas.microsoft.com/office/drawing/2014/main" id="{8A1E5992-5F0C-4403-9050-6E88F2185ECA}"/>
            </a:ext>
          </a:extLst>
        </xdr:cNvPr>
        <xdr:cNvSpPr txBox="1"/>
      </xdr:nvSpPr>
      <xdr:spPr>
        <a:xfrm>
          <a:off x="3733800" y="1344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131454</xdr:rowOff>
    </xdr:from>
    <xdr:to>
      <xdr:col>15</xdr:col>
      <xdr:colOff>133350</xdr:colOff>
      <xdr:row>80</xdr:row>
      <xdr:rowOff>61604</xdr:rowOff>
    </xdr:to>
    <xdr:sp macro="" textlink="">
      <xdr:nvSpPr>
        <xdr:cNvPr id="219" name="楕円 218">
          <a:extLst>
            <a:ext uri="{FF2B5EF4-FFF2-40B4-BE49-F238E27FC236}">
              <a16:creationId xmlns:a16="http://schemas.microsoft.com/office/drawing/2014/main" id="{3428ECA0-F458-4C01-A233-13BC8B44334F}"/>
            </a:ext>
          </a:extLst>
        </xdr:cNvPr>
        <xdr:cNvSpPr/>
      </xdr:nvSpPr>
      <xdr:spPr>
        <a:xfrm>
          <a:off x="3175000" y="136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71781</xdr:rowOff>
    </xdr:from>
    <xdr:ext cx="762000" cy="259045"/>
    <xdr:sp macro="" textlink="">
      <xdr:nvSpPr>
        <xdr:cNvPr id="220" name="テキスト ボックス 219">
          <a:extLst>
            <a:ext uri="{FF2B5EF4-FFF2-40B4-BE49-F238E27FC236}">
              <a16:creationId xmlns:a16="http://schemas.microsoft.com/office/drawing/2014/main" id="{8911C4BC-3670-494F-80A2-9E184481DA49}"/>
            </a:ext>
          </a:extLst>
        </xdr:cNvPr>
        <xdr:cNvSpPr txBox="1"/>
      </xdr:nvSpPr>
      <xdr:spPr>
        <a:xfrm>
          <a:off x="2844800" y="1344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103639</xdr:rowOff>
    </xdr:from>
    <xdr:to>
      <xdr:col>11</xdr:col>
      <xdr:colOff>82550</xdr:colOff>
      <xdr:row>80</xdr:row>
      <xdr:rowOff>33789</xdr:rowOff>
    </xdr:to>
    <xdr:sp macro="" textlink="">
      <xdr:nvSpPr>
        <xdr:cNvPr id="221" name="楕円 220">
          <a:extLst>
            <a:ext uri="{FF2B5EF4-FFF2-40B4-BE49-F238E27FC236}">
              <a16:creationId xmlns:a16="http://schemas.microsoft.com/office/drawing/2014/main" id="{E12BF0AB-65EA-4078-9237-CFD607984666}"/>
            </a:ext>
          </a:extLst>
        </xdr:cNvPr>
        <xdr:cNvSpPr/>
      </xdr:nvSpPr>
      <xdr:spPr>
        <a:xfrm>
          <a:off x="2286000" y="136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43966</xdr:rowOff>
    </xdr:from>
    <xdr:ext cx="762000" cy="259045"/>
    <xdr:sp macro="" textlink="">
      <xdr:nvSpPr>
        <xdr:cNvPr id="222" name="テキスト ボックス 221">
          <a:extLst>
            <a:ext uri="{FF2B5EF4-FFF2-40B4-BE49-F238E27FC236}">
              <a16:creationId xmlns:a16="http://schemas.microsoft.com/office/drawing/2014/main" id="{46D82060-B7F4-4743-8D6F-81E487BDD17C}"/>
            </a:ext>
          </a:extLst>
        </xdr:cNvPr>
        <xdr:cNvSpPr txBox="1"/>
      </xdr:nvSpPr>
      <xdr:spPr>
        <a:xfrm>
          <a:off x="1955800" y="1341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105234</xdr:rowOff>
    </xdr:from>
    <xdr:to>
      <xdr:col>7</xdr:col>
      <xdr:colOff>31750</xdr:colOff>
      <xdr:row>80</xdr:row>
      <xdr:rowOff>35384</xdr:rowOff>
    </xdr:to>
    <xdr:sp macro="" textlink="">
      <xdr:nvSpPr>
        <xdr:cNvPr id="223" name="楕円 222">
          <a:extLst>
            <a:ext uri="{FF2B5EF4-FFF2-40B4-BE49-F238E27FC236}">
              <a16:creationId xmlns:a16="http://schemas.microsoft.com/office/drawing/2014/main" id="{2660608E-E773-4012-A849-3ADA97CF200B}"/>
            </a:ext>
          </a:extLst>
        </xdr:cNvPr>
        <xdr:cNvSpPr/>
      </xdr:nvSpPr>
      <xdr:spPr>
        <a:xfrm>
          <a:off x="1397000" y="13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45561</xdr:rowOff>
    </xdr:from>
    <xdr:ext cx="762000" cy="259045"/>
    <xdr:sp macro="" textlink="">
      <xdr:nvSpPr>
        <xdr:cNvPr id="224" name="テキスト ボックス 223">
          <a:extLst>
            <a:ext uri="{FF2B5EF4-FFF2-40B4-BE49-F238E27FC236}">
              <a16:creationId xmlns:a16="http://schemas.microsoft.com/office/drawing/2014/main" id="{18800D3B-7920-4AAA-9750-6DFC553EB3DD}"/>
            </a:ext>
          </a:extLst>
        </xdr:cNvPr>
        <xdr:cNvSpPr txBox="1"/>
      </xdr:nvSpPr>
      <xdr:spPr>
        <a:xfrm>
          <a:off x="1066800" y="134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4A06B6A5-E2EB-4870-9DE8-4989FCA5058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608F8937-2DDC-4A36-925C-1B8CF8C5108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30B51D3-8335-4257-BF7E-82B953F52BB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8467EAA7-423F-4009-B59B-EA280883488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67D9729-02EC-431D-93D3-DCFC0A038F4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C4708C8F-D4DD-4039-94D4-918D1DFE257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7D884141-734B-46B3-98AF-A680BC22E67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AA3FF06D-4846-4E43-BB6E-FAC29B169D7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C599E83-9C06-46DA-AC08-664D4955321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90F30B80-20AC-4921-9116-9BCD132CC4E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C07B163B-8842-4985-BC38-FEC8805CDA0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560E0B9-84F2-4587-BA0A-90737EDC4E3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14C0DC7A-11C4-4643-92E9-FE60BE39F94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おり、決して高い水準ではない。引き続き、住民に理解を得られるよう水準の確保に努めることとし、地域の民間企業の給与状況など十分考慮しながら、年功的な給与状況の見直しを図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A4CF997A-DC20-4F4C-A072-7A2877E6E8B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59317E6A-BF66-451A-B71F-6A6E812A3D2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F4DF72F1-8A4D-4453-9764-251FF681891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AEDE3CDA-63C7-4624-BE74-3313AD0EE5F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E0FF857-CB1F-4133-8FC7-4A0AB0EF188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EF929252-FD0F-4F4C-BE3C-71BDCFBA337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99E6E79-F50A-4210-B54C-450FCFF27BF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3ED1D563-8A8A-4AAE-960B-B8552B04442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B42FD98B-834F-402D-9A5E-1F2E563B58C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C15341EE-872E-454D-B54F-5CD44BB5675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EA892767-3CF4-49FE-917E-2B4FB12D77D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90D97D54-EF96-4750-9C1F-CF7C9D55B8C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2CB1EA6-A1B4-4790-B1C0-48B27747199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048D001-896B-4976-A991-D8C917BA041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E6AB880-7B7A-4295-8ACA-AAD6B4573DE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2051E69C-7EAB-40FF-AAE2-1CB1C64BB9BA}"/>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58E497B1-C25B-44A7-A8DD-9D61AF1EB0C7}"/>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9B5C6AEE-3496-420C-B1D2-0BF128C15981}"/>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ADAFF6BC-640D-43FE-A9D2-7FBBFD5745B2}"/>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10BDD23C-CCB9-4767-908D-5726F2CF5585}"/>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C172F01D-031C-4D08-8FE4-B35A7949A80C}"/>
            </a:ext>
          </a:extLst>
        </xdr:cNvPr>
        <xdr:cNvCxnSpPr/>
      </xdr:nvCxnSpPr>
      <xdr:spPr>
        <a:xfrm>
          <a:off x="16179800" y="146988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18B1F42A-CA21-4B30-8105-168FBCFD2FD8}"/>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B4B6D40-C5AC-49AF-BC95-ED791996FCD7}"/>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D38195B7-7835-4AF0-B236-E4AE834931E8}"/>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BC6D5289-E9C3-4D59-ACBF-56EF24BC51B5}"/>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73654729-851C-4E3B-B249-35A5BA7696D6}"/>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901C5926-988C-4C56-AC22-9F44D31E7029}"/>
            </a:ext>
          </a:extLst>
        </xdr:cNvPr>
        <xdr:cNvCxnSpPr/>
      </xdr:nvCxnSpPr>
      <xdr:spPr>
        <a:xfrm>
          <a:off x="14401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BDE035DF-1FCF-4C13-8787-48111AA41E84}"/>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1795B66-F098-4FE8-93CF-4208528F6597}"/>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171B22F8-98FA-412B-91D8-0064DD51B349}"/>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220E4B69-9DED-4A4F-A19D-C7CCCFF8DB2D}"/>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612BB87E-BD29-4E12-BE56-4BDB91C0FEBA}"/>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23C81A00-F79F-4765-9E61-1C543D511297}"/>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8C8D595E-F0C9-488E-9A5A-81EC643DA1F8}"/>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C5C73AA-6DF3-4C9D-AA26-B3B43C2AA6A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CD8E671-0341-422F-8311-699F0597588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CFF0025-AE6F-43E9-AED0-F15FAB959D2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C717FB3-C506-42D9-9229-8A6492CE576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01D568B-1DCF-4EEE-AEF7-7EE51BDFFDF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6269319-D8BF-4EC6-9974-42C785D3C563}"/>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75FD8DC5-8510-47EE-95F1-1DB2D77B37EC}"/>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9" name="楕円 278">
          <a:extLst>
            <a:ext uri="{FF2B5EF4-FFF2-40B4-BE49-F238E27FC236}">
              <a16:creationId xmlns:a16="http://schemas.microsoft.com/office/drawing/2014/main" id="{3AD70237-12B2-4EF0-B7B0-B64241134484}"/>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0" name="テキスト ボックス 279">
          <a:extLst>
            <a:ext uri="{FF2B5EF4-FFF2-40B4-BE49-F238E27FC236}">
              <a16:creationId xmlns:a16="http://schemas.microsoft.com/office/drawing/2014/main" id="{8FBDED9C-014A-4B2B-8248-2247B2645ECF}"/>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a:extLst>
            <a:ext uri="{FF2B5EF4-FFF2-40B4-BE49-F238E27FC236}">
              <a16:creationId xmlns:a16="http://schemas.microsoft.com/office/drawing/2014/main" id="{49CD25B9-4337-494B-B73A-D384E9319914}"/>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319BD4E6-8358-4B8B-ADD3-59DC8699250C}"/>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E81E68BE-3EE6-4FD2-A29C-152401DFBF5A}"/>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9FE8D65A-FE63-4F83-905C-F8BBBA2CA5EF}"/>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34025AC2-FBC2-449C-9644-398D1DF21568}"/>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a:extLst>
            <a:ext uri="{FF2B5EF4-FFF2-40B4-BE49-F238E27FC236}">
              <a16:creationId xmlns:a16="http://schemas.microsoft.com/office/drawing/2014/main" id="{107654B6-0FBA-432A-AA10-11B06BCA12AF}"/>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92076A8-6ABB-45D2-84B0-67157D75ED6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AE11DBB-8FEA-49F1-8A17-BF885F43A22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C78EFA0-8EF4-4944-B50B-8B0ED4661C3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21D9F38-AD95-4F55-B41E-C850E97FE82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68A5631F-E75D-4B6C-882E-F6A01DA8C0C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6627B2BA-A2E0-470E-A614-C1F92C87B69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57FB837-A61C-4888-AA88-5A783BA322C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159F5ACF-27A0-499B-A7E3-213DFE12592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E5779C5-1E9A-4978-B129-62578CFC47F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63FAD4C-1680-4328-BCE0-FEC26547986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41688F1-82CD-4603-B101-BF63D9DB23A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4571C33-36E7-4D83-8193-FD28A35833C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B0171CE-A80F-40EF-BFEE-2E6634AB22F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14.81</a:t>
          </a:r>
          <a:r>
            <a:rPr kumimoji="1" lang="ja-JP" altLang="en-US" sz="1300">
              <a:latin typeface="ＭＳ Ｐゴシック" panose="020B0600070205080204" pitchFamily="50" charset="-128"/>
              <a:ea typeface="ＭＳ Ｐゴシック" panose="020B0600070205080204" pitchFamily="50" charset="-128"/>
            </a:rPr>
            <a:t>人となったものの、類似団体平均より大きく下回っており、現在の住民サービスを維持するためには、これ以上の職員数の削減は不可能であり、今後は類似団体平均を上回ることのないよう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CBC596A8-C382-4548-BF1D-703D9030D59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7DDA254-0EEE-419E-8D5E-57F2D5785D6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08981F4-C058-4123-B348-9C73DEA854B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D0A5BECF-14C2-4070-84C4-2015E49F914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0CB2DCE-9C0A-479B-B511-A2B1151A793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5AB44636-1FB6-4958-B53B-BA216C37388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9720D71-A84E-4367-9154-76DAB7712EC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FBF0B6AB-5377-4765-BE56-5DE99DFB2A5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61306D6D-5488-460B-AD1F-BD0AEF9027A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9C6AA8C1-CC49-4A76-8164-9733639305C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4EFA3E68-22BE-4908-AB98-3213DF071A4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5B0264E4-B59D-4AAC-A702-D91BC19EFA8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714C37A1-4EC4-4A2B-8C95-7D3418BB9FD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45EB04E-9931-43A0-90CE-7DCBE3B1EEC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954B74B-9592-4E55-8BE0-A0C03FBB0D5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101C8386-50AD-4E5B-9548-81F0E071F074}"/>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C67E7282-55F5-4E96-A79C-5ED9F8EDAAC2}"/>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F205A966-79CD-4B6B-888F-E8F0313F3E58}"/>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EF0ECF09-E9AC-4752-BE7A-7425978932B5}"/>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F646FAD1-9651-4F12-8587-DC5EA0C1D727}"/>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167693</xdr:rowOff>
    </xdr:from>
    <xdr:to>
      <xdr:col>81</xdr:col>
      <xdr:colOff>44450</xdr:colOff>
      <xdr:row>60</xdr:row>
      <xdr:rowOff>1471</xdr:rowOff>
    </xdr:to>
    <xdr:cxnSp macro="">
      <xdr:nvCxnSpPr>
        <xdr:cNvPr id="320" name="直線コネクタ 319">
          <a:extLst>
            <a:ext uri="{FF2B5EF4-FFF2-40B4-BE49-F238E27FC236}">
              <a16:creationId xmlns:a16="http://schemas.microsoft.com/office/drawing/2014/main" id="{DFE27149-F1A6-4B52-85AA-42A5932CC729}"/>
            </a:ext>
          </a:extLst>
        </xdr:cNvPr>
        <xdr:cNvCxnSpPr/>
      </xdr:nvCxnSpPr>
      <xdr:spPr>
        <a:xfrm>
          <a:off x="16179800" y="10283243"/>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a:extLst>
            <a:ext uri="{FF2B5EF4-FFF2-40B4-BE49-F238E27FC236}">
              <a16:creationId xmlns:a16="http://schemas.microsoft.com/office/drawing/2014/main" id="{33BD80C1-E1C0-4E70-BCCD-0FB70B6A8595}"/>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6D71C549-F8F3-49D6-A167-90A753C3366B}"/>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162666</xdr:rowOff>
    </xdr:from>
    <xdr:to>
      <xdr:col>77</xdr:col>
      <xdr:colOff>44450</xdr:colOff>
      <xdr:row>59</xdr:row>
      <xdr:rowOff>167693</xdr:rowOff>
    </xdr:to>
    <xdr:cxnSp macro="">
      <xdr:nvCxnSpPr>
        <xdr:cNvPr id="323" name="直線コネクタ 322">
          <a:extLst>
            <a:ext uri="{FF2B5EF4-FFF2-40B4-BE49-F238E27FC236}">
              <a16:creationId xmlns:a16="http://schemas.microsoft.com/office/drawing/2014/main" id="{4706C590-2434-4EF5-949E-148297EF2A74}"/>
            </a:ext>
          </a:extLst>
        </xdr:cNvPr>
        <xdr:cNvCxnSpPr/>
      </xdr:nvCxnSpPr>
      <xdr:spPr>
        <a:xfrm>
          <a:off x="15290800" y="1027821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88B6EBC5-BB48-4A65-8D8B-05093BCD27C8}"/>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a:extLst>
            <a:ext uri="{FF2B5EF4-FFF2-40B4-BE49-F238E27FC236}">
              <a16:creationId xmlns:a16="http://schemas.microsoft.com/office/drawing/2014/main" id="{F034B59C-D6BF-4489-B286-C9CADE04CFBE}"/>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158443</xdr:rowOff>
    </xdr:from>
    <xdr:to>
      <xdr:col>72</xdr:col>
      <xdr:colOff>203200</xdr:colOff>
      <xdr:row>59</xdr:row>
      <xdr:rowOff>162666</xdr:rowOff>
    </xdr:to>
    <xdr:cxnSp macro="">
      <xdr:nvCxnSpPr>
        <xdr:cNvPr id="326" name="直線コネクタ 325">
          <a:extLst>
            <a:ext uri="{FF2B5EF4-FFF2-40B4-BE49-F238E27FC236}">
              <a16:creationId xmlns:a16="http://schemas.microsoft.com/office/drawing/2014/main" id="{6BFD4477-F1DF-4CC4-80FF-03C263872FE7}"/>
            </a:ext>
          </a:extLst>
        </xdr:cNvPr>
        <xdr:cNvCxnSpPr/>
      </xdr:nvCxnSpPr>
      <xdr:spPr>
        <a:xfrm>
          <a:off x="14401800" y="1027399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F3E224F9-2C9C-4C6B-9523-ABDB20297DFE}"/>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6148D02D-1C25-4EF8-918D-E53937379C89}"/>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158443</xdr:rowOff>
    </xdr:to>
    <xdr:cxnSp macro="">
      <xdr:nvCxnSpPr>
        <xdr:cNvPr id="329" name="直線コネクタ 328">
          <a:extLst>
            <a:ext uri="{FF2B5EF4-FFF2-40B4-BE49-F238E27FC236}">
              <a16:creationId xmlns:a16="http://schemas.microsoft.com/office/drawing/2014/main" id="{7BA8465E-D83A-4784-87E4-B020366E91C1}"/>
            </a:ext>
          </a:extLst>
        </xdr:cNvPr>
        <xdr:cNvCxnSpPr/>
      </xdr:nvCxnSpPr>
      <xdr:spPr>
        <a:xfrm>
          <a:off x="13512800" y="10260119"/>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B447188A-8524-4FAA-A753-3527CE9B2CDA}"/>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8124D7DD-22EF-4208-8490-105923A58674}"/>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7440D4CE-940B-4067-9367-32C941E149F4}"/>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9BA42A35-5DAC-48DE-96F3-AD3FFA18E71B}"/>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8EF3266-9D22-4607-8502-C524E75560F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C7C0A9C-B929-49C7-BEAA-5D470F01576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CDFBF1E-20C0-4276-B5A5-E05A0D45378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CBFBC94-5832-4619-82C5-BE10DC9B697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72ED7B8-8440-4C96-9303-39EEB05D5CF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122121</xdr:rowOff>
    </xdr:from>
    <xdr:to>
      <xdr:col>81</xdr:col>
      <xdr:colOff>95250</xdr:colOff>
      <xdr:row>60</xdr:row>
      <xdr:rowOff>52271</xdr:rowOff>
    </xdr:to>
    <xdr:sp macro="" textlink="">
      <xdr:nvSpPr>
        <xdr:cNvPr id="339" name="楕円 338">
          <a:extLst>
            <a:ext uri="{FF2B5EF4-FFF2-40B4-BE49-F238E27FC236}">
              <a16:creationId xmlns:a16="http://schemas.microsoft.com/office/drawing/2014/main" id="{FFF35AF3-9BCE-42E6-A2AF-2BE4BD1BB7D5}"/>
            </a:ext>
          </a:extLst>
        </xdr:cNvPr>
        <xdr:cNvSpPr/>
      </xdr:nvSpPr>
      <xdr:spPr>
        <a:xfrm>
          <a:off x="16967200" y="102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43398</xdr:rowOff>
    </xdr:from>
    <xdr:ext cx="762000" cy="259045"/>
    <xdr:sp macro="" textlink="">
      <xdr:nvSpPr>
        <xdr:cNvPr id="340" name="定員管理の状況該当値テキスト">
          <a:extLst>
            <a:ext uri="{FF2B5EF4-FFF2-40B4-BE49-F238E27FC236}">
              <a16:creationId xmlns:a16="http://schemas.microsoft.com/office/drawing/2014/main" id="{815C6577-12D1-44EE-83DA-ACB8374D1B85}"/>
            </a:ext>
          </a:extLst>
        </xdr:cNvPr>
        <xdr:cNvSpPr txBox="1"/>
      </xdr:nvSpPr>
      <xdr:spPr>
        <a:xfrm>
          <a:off x="17106900" y="1015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116893</xdr:rowOff>
    </xdr:from>
    <xdr:to>
      <xdr:col>77</xdr:col>
      <xdr:colOff>95250</xdr:colOff>
      <xdr:row>60</xdr:row>
      <xdr:rowOff>47043</xdr:rowOff>
    </xdr:to>
    <xdr:sp macro="" textlink="">
      <xdr:nvSpPr>
        <xdr:cNvPr id="341" name="楕円 340">
          <a:extLst>
            <a:ext uri="{FF2B5EF4-FFF2-40B4-BE49-F238E27FC236}">
              <a16:creationId xmlns:a16="http://schemas.microsoft.com/office/drawing/2014/main" id="{91B9A2C8-2FBA-4486-B03D-435CBEF0CAAC}"/>
            </a:ext>
          </a:extLst>
        </xdr:cNvPr>
        <xdr:cNvSpPr/>
      </xdr:nvSpPr>
      <xdr:spPr>
        <a:xfrm>
          <a:off x="16129000" y="102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57220</xdr:rowOff>
    </xdr:from>
    <xdr:ext cx="736600" cy="259045"/>
    <xdr:sp macro="" textlink="">
      <xdr:nvSpPr>
        <xdr:cNvPr id="342" name="テキスト ボックス 341">
          <a:extLst>
            <a:ext uri="{FF2B5EF4-FFF2-40B4-BE49-F238E27FC236}">
              <a16:creationId xmlns:a16="http://schemas.microsoft.com/office/drawing/2014/main" id="{C604A7A2-8535-453A-AD99-04EE62E39472}"/>
            </a:ext>
          </a:extLst>
        </xdr:cNvPr>
        <xdr:cNvSpPr txBox="1"/>
      </xdr:nvSpPr>
      <xdr:spPr>
        <a:xfrm>
          <a:off x="15798800" y="1000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111866</xdr:rowOff>
    </xdr:from>
    <xdr:to>
      <xdr:col>73</xdr:col>
      <xdr:colOff>44450</xdr:colOff>
      <xdr:row>60</xdr:row>
      <xdr:rowOff>42016</xdr:rowOff>
    </xdr:to>
    <xdr:sp macro="" textlink="">
      <xdr:nvSpPr>
        <xdr:cNvPr id="343" name="楕円 342">
          <a:extLst>
            <a:ext uri="{FF2B5EF4-FFF2-40B4-BE49-F238E27FC236}">
              <a16:creationId xmlns:a16="http://schemas.microsoft.com/office/drawing/2014/main" id="{83B27BCF-C0B8-48E4-BD1B-3EE1EDC92026}"/>
            </a:ext>
          </a:extLst>
        </xdr:cNvPr>
        <xdr:cNvSpPr/>
      </xdr:nvSpPr>
      <xdr:spPr>
        <a:xfrm>
          <a:off x="15240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52193</xdr:rowOff>
    </xdr:from>
    <xdr:ext cx="762000" cy="259045"/>
    <xdr:sp macro="" textlink="">
      <xdr:nvSpPr>
        <xdr:cNvPr id="344" name="テキスト ボックス 343">
          <a:extLst>
            <a:ext uri="{FF2B5EF4-FFF2-40B4-BE49-F238E27FC236}">
              <a16:creationId xmlns:a16="http://schemas.microsoft.com/office/drawing/2014/main" id="{28559DA5-E153-4FB2-B86B-D17179F31041}"/>
            </a:ext>
          </a:extLst>
        </xdr:cNvPr>
        <xdr:cNvSpPr txBox="1"/>
      </xdr:nvSpPr>
      <xdr:spPr>
        <a:xfrm>
          <a:off x="14909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107643</xdr:rowOff>
    </xdr:from>
    <xdr:to>
      <xdr:col>68</xdr:col>
      <xdr:colOff>203200</xdr:colOff>
      <xdr:row>60</xdr:row>
      <xdr:rowOff>37793</xdr:rowOff>
    </xdr:to>
    <xdr:sp macro="" textlink="">
      <xdr:nvSpPr>
        <xdr:cNvPr id="345" name="楕円 344">
          <a:extLst>
            <a:ext uri="{FF2B5EF4-FFF2-40B4-BE49-F238E27FC236}">
              <a16:creationId xmlns:a16="http://schemas.microsoft.com/office/drawing/2014/main" id="{9D71A7E3-40DD-45C6-88B3-A46372342CDA}"/>
            </a:ext>
          </a:extLst>
        </xdr:cNvPr>
        <xdr:cNvSpPr/>
      </xdr:nvSpPr>
      <xdr:spPr>
        <a:xfrm>
          <a:off x="14351000" y="102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47970</xdr:rowOff>
    </xdr:from>
    <xdr:ext cx="762000" cy="259045"/>
    <xdr:sp macro="" textlink="">
      <xdr:nvSpPr>
        <xdr:cNvPr id="346" name="テキスト ボックス 345">
          <a:extLst>
            <a:ext uri="{FF2B5EF4-FFF2-40B4-BE49-F238E27FC236}">
              <a16:creationId xmlns:a16="http://schemas.microsoft.com/office/drawing/2014/main" id="{EF504A69-B219-46EA-B679-84652B014B0D}"/>
            </a:ext>
          </a:extLst>
        </xdr:cNvPr>
        <xdr:cNvSpPr txBox="1"/>
      </xdr:nvSpPr>
      <xdr:spPr>
        <a:xfrm>
          <a:off x="14020800" y="999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380D64B8-1B87-4366-BA80-42666EEEE8DF}"/>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E285F9AA-D3DB-4EEB-92D5-4B5610EC9A99}"/>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5E6001A-88D0-4A3D-84DE-2D5A55126C7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49BE6E9-C346-4572-8766-55326741580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6EC0AAC-6C8F-4494-AEE3-B6F3BAD3292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147E5A7-F67F-4396-B2F5-BE1428E9BD3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E7FE42C2-15C6-4782-9B26-AAD8E847752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3B090DE-DD8E-4EBA-A276-911FF0037A0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AE38A675-D75B-400F-9908-AF2B7BB36BD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3EFA365-6B4B-425E-91D3-5782F9BD92F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67F95B8-B0B0-4856-9185-108286F402C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864010F-7BB7-4E9F-B5BF-58D7938B8B4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AAB01EB6-314D-4C37-BDC8-9A0B79A5DF7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71FE240A-DC55-47E0-8FF5-957602424F7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C9412228-4969-4902-99D2-CC523E13A1D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となった。類似団体平均を上回ったが、新潟県市町村平均より下回っている。過疎対策事業や出雲崎消防分遣所建設事業等により令和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年度に公債費のピークを迎えた。今後も急激な実質公債費比率の上昇がないよう、緊急度・住民ニーズを的確に把握した事業の選択により、健全な財政運営に努める。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CF53640-2862-4776-AE1B-DBEC450F49F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9734907-6776-47AB-B72B-8894C4FD507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718BE62-422D-4CBD-BDFF-80AFD0BDB87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6A86937-08FC-4076-9652-6198A301A2D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69B64FDE-1282-4E97-8229-CD06FA48F46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AB736868-2945-4A94-9BAC-2F9865E7158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DBD6E51-7C64-4097-8696-67B6CA8E2A2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9BD0F230-49BC-4FC6-AF8B-FECDC947792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B42149E-F1FF-4BF6-999E-535A895FC93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DA07AB1-8145-4A99-A744-DE07BBA9884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BBD1765-DA24-416A-8376-C3884843D2B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43B0434-58AB-4631-A57A-31850F01069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B420E72-BFCA-46A1-AC09-9363E30F773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C025AB5-64A0-483F-BD06-1C11AC3A508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2ECE2D38-E5E9-4A1C-8421-3DCE2B557B92}"/>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608BA2FF-DE82-435E-9C4B-75969470EB58}"/>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43FCE2A8-5E27-484F-A832-6AB674CFA3EF}"/>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11DD34DE-4519-4C08-8056-584713FC025C}"/>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9BF1274D-A314-435A-8786-46043EC07C91}"/>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A8172360-F98A-4C2E-A9EE-4965F7C3A955}"/>
            </a:ext>
          </a:extLst>
        </xdr:cNvPr>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639D7810-0E40-4126-9179-75E7AA3C7A28}"/>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C49D0E9E-4796-4F4B-83C4-C02D49A1ACEA}"/>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84" name="直線コネクタ 383">
          <a:extLst>
            <a:ext uri="{FF2B5EF4-FFF2-40B4-BE49-F238E27FC236}">
              <a16:creationId xmlns:a16="http://schemas.microsoft.com/office/drawing/2014/main" id="{1A75A4B0-21C9-47BE-AAC0-0EDC8A426474}"/>
            </a:ext>
          </a:extLst>
        </xdr:cNvPr>
        <xdr:cNvCxnSpPr/>
      </xdr:nvCxnSpPr>
      <xdr:spPr>
        <a:xfrm flipV="1">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7B9A54B7-FCC7-4ACA-916D-97ED3BB03CF5}"/>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1CD449FF-F21E-4C8E-A4E4-0E2CD081928E}"/>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7" name="直線コネクタ 386">
          <a:extLst>
            <a:ext uri="{FF2B5EF4-FFF2-40B4-BE49-F238E27FC236}">
              <a16:creationId xmlns:a16="http://schemas.microsoft.com/office/drawing/2014/main" id="{E870EBE9-103D-4BE9-A465-0D94CAF3C156}"/>
            </a:ext>
          </a:extLst>
        </xdr:cNvPr>
        <xdr:cNvCxnSpPr/>
      </xdr:nvCxnSpPr>
      <xdr:spPr>
        <a:xfrm>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F03E3FDB-0717-4EE9-B1B1-2AD63520B9D7}"/>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2FDE7046-BEFB-4B96-A435-911E17A0E77E}"/>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E83CC256-381B-45D8-8599-459B47FF77FF}"/>
            </a:ext>
          </a:extLst>
        </xdr:cNvPr>
        <xdr:cNvCxnSpPr/>
      </xdr:nvCxnSpPr>
      <xdr:spPr>
        <a:xfrm>
          <a:off x="13512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370F17A4-58EC-44BE-8333-1801FEFE6071}"/>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997F75F0-1D26-4C0A-97C9-88DB1DAC32D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2FE12119-5043-473D-A0C5-8E092C158B95}"/>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4B00D6B3-9F96-47F8-A705-75F65CA0AF3A}"/>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8384BC6-0272-488C-9EC4-3F115D21858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B90610D-6CF7-4825-BD67-01A3157D099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07629D0-1DFC-4E63-8721-47D79FFF674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ADCAAA3-57CD-4055-A62E-4BB9ABF091F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0BCD4BE-23AD-42AC-926B-5DC3CA94AEF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8934C90-7F2F-4BDD-B651-4A060AAAF0F4}"/>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2B056BE5-1B32-438C-B754-840551033C48}"/>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528CB94-D77A-4C30-BE32-5BAAE886661B}"/>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977FF017-313C-4772-998F-A3DC002FC931}"/>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a:extLst>
            <a:ext uri="{FF2B5EF4-FFF2-40B4-BE49-F238E27FC236}">
              <a16:creationId xmlns:a16="http://schemas.microsoft.com/office/drawing/2014/main" id="{D8F064E5-3ED0-4D52-89AD-330E1F9E6B66}"/>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8BEC2EB1-53CC-46D0-B5B1-6F6B785FF656}"/>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B4D3A6D3-1E8E-4DF5-9C47-4E12777EDA87}"/>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60CBED0F-434C-4400-99CC-A512B2489453}"/>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E3699610-A0E1-48A0-9D19-B4934E8120C2}"/>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6DEB0672-6D55-40D2-B734-4420EE8E5E4B}"/>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896F63A-B53D-4CBA-9E0F-9D3D651AD73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DA1E51F-A1E2-4D50-A9F9-2B32C83D001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C966852-D3C0-4D1A-A76A-BA9D916FB57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DDD46E8-3D29-496C-A6B1-6F9A94574F0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3E9EA9A-D5BC-4B76-BA71-8DBBCB44933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A9017A5-0F40-4BA0-9BA3-103E619EC47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E674267-4F17-41CC-835B-4A42306C585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B229B3CF-1AB9-475E-9E1D-7B460D54E81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EA5C175-E2F8-4CC6-93C8-CDC5A7E2751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A0AE955-BD2D-4415-B6DD-3DD2E0D2339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64EDB38-2A92-4DEA-AB55-CFC153FDC82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443761A-AEE6-4921-B101-55C053848CC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CA32666-B938-4A61-8211-27B229F2F1C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将来負担はなしになった。その主な要因は財政調整基金の充当可能額が一定の水準を維持していることによるものである。今後は総合戦略事業等の実施により、財政調整基金の取り崩しも見込まれるが、なるべく将来負担が発生しないように義務的経費の削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801901B-F6DC-4846-8337-72129705A7F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D2A01C5-EDC9-4BAE-BB8D-C3208579E55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93F21CE-E480-4C70-834F-C8DD514EA5C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CC19989-991C-4932-9CFB-1204C6E4A2A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6D10FC33-B462-48A7-9C50-691EDA768B4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20D7250A-B82D-442E-9D6F-BD29C50EEC4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377F941-E1F1-47BB-8AFB-FABBF63BE765}"/>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2BCC416-57F1-4EF4-849F-A0537BD938C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F14372D7-BCFE-49CE-AE23-97EA9FECC9D2}"/>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89172108-8B4D-40F6-A94B-3C22D4A14E1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53BF184-0A36-4EC7-B6B0-38D0C90266C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E4D4327-BF4D-4628-80D6-5F009FE95C6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48BEE85F-2872-4A3F-85E3-49C3B134B25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9FE2D520-ACFA-4547-8EE7-A6A04958320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B6A1E48-CE53-47A6-A6AB-44BEE48FD2B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554D8C2-7B4D-4310-820E-2ED2C718DD1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D274F7A-F897-449B-9556-E3540644393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5E6A4AC3-7635-48D8-8912-F8F924730A1C}"/>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26C240F-C5BF-4CE8-A120-09F29DEE2D13}"/>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4384761A-EA29-47D4-9A32-A1A81C1906EA}"/>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A350A313-FFE6-4C01-A9CC-3B676781435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A6D4298-4B5E-41AE-8514-5C5AC8F7102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BB11C3DA-7DA8-43AD-A3FE-018AB0FECB7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7A950B3E-F832-45C6-985A-5AB1EC3C46BF}"/>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C7E2FB8-C8FC-401E-8F7F-766D86515D13}"/>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C34DC68F-CC10-45AC-A844-C10E7985C439}"/>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E3CBE535-4065-4FBF-BBCD-2D16A71D9A74}"/>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5127D2B9-ABD9-4E2C-8D53-1A659935BF3D}"/>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71D7CA18-369E-4C04-812D-A9B49A9B9EC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2C259B7C-0D77-4CE5-A41F-38BBA5B4864C}"/>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3EEA3A79-4D57-437C-9510-A28539132B61}"/>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D55A43BB-879A-4894-B4FF-84B2D6500E88}"/>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57554E4-99B5-4E6F-A268-F3CE9721499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E015029-C23A-4F37-B00A-76A75C1ECFC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3B03BF5-0210-4C36-A9B9-F31266A6B10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BBA82A8-6017-4A62-B08F-14A22F327A7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C33F5C9-9A1B-451C-A81B-7CD33ED6EC2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78801F8-DCDE-4685-9D0B-F225770177E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6C9330D-3563-4B9A-822D-0F07207387C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B0B789A-E44B-40B5-9AAA-1D7AB3D0A71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0B89360-FC31-4085-A911-F06EC79F2F1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2B9221C-1E11-47B2-97F7-1F52F68B594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AC388BC-2534-43B4-B779-2C99A959B83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C0DE24B-6A5C-4B86-AA3E-FC5F4A51B52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A8975AA-DB5D-4B84-84BB-91E27C58966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F3EC143-78FD-479A-BC27-1B6C66FCEF6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89E94D9-76C3-48DC-B50E-E0C7103AB6A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B01C621-C898-4484-A709-2307C417EA2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1322238-34BE-47D7-B751-93FD158CD9F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686E651-744A-4B2A-AFAE-099CF6CCC36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DBBC8EB-72FF-48A9-9F68-06BDCAD38D7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A3C9B65-7774-4515-8255-12A48030EF5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81E832C-FF2F-49D2-BC82-BD96A8DBC69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3357D8A-1806-4A11-965F-17E80CB2952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3C92481-C5FA-4B18-ACC2-21D3B4CEC77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5B26B23-836B-49D9-8C55-753771F6D59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D6779E8-C7F8-473E-A782-80258C80616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0552C95-5C66-468D-91AA-C8A0C47E678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FD47ED2-9D54-48DD-8446-558CE980B9A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37D24D0-4B8A-463D-A487-EB5A5FC057E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8D298E1-9A39-462B-939A-BFCFD9DE191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7D04469-9C2F-4695-B41B-922BF9EF40B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024C418-724F-4348-A64A-6BAB5299568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0EDF378-F3A9-4DBF-B71E-00061EA4C10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21DADAB-AA6C-486C-8DEA-5243C956F46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D3ED808-DE4B-4618-BE3A-C0688BBA989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0C55BDB-711F-4017-B8BD-34013CA02C3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7FDD11F-11FA-40DA-B041-3E7B7ECBD4F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D5295BB-B3E7-47D6-9DFD-0B02189CB17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EA4C445-FF28-4997-9EEA-9090D3AB184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CC44334-6033-4D29-9092-62D9C43C9D5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E8F8960-DA9A-40CB-B1CD-647344BDF6B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AFF9970-CA07-4B52-9D0A-56587414271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37B2D80-8D2C-4EA7-BFE4-8DF6D1181B5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C96CD21-1293-46DB-BE12-079D36856CD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9E32E58-F131-4625-ABCE-79B3CDD72D9F}"/>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C5F017D-FACD-4649-A3A9-B2A8DEBC836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1369CF9-3957-4498-BB38-38622C2BFA6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EED4EBB-8036-41B5-AD0D-B3A10D1C339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42250DC-3576-41D7-89D6-16B84C86A8E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ポイント上回っている。現在の住民サービスを維持するためには、これ以上の職員数の削減は見込めないことから、今後は類似団体平均を大きく上回らないよう、今の水準を維持するよう努める。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E2450A1-3B49-404E-B0A2-B5A10D2DD93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F7DCB9C-59E0-43EC-8231-207BFAF4669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4F9803A-2E6A-4269-9CBC-85F67D8162C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8470116-5294-4804-A0A1-033E28DFA05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CF4DC1E-B950-4A5E-AE70-22772DEC03E5}"/>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D74588B-8110-4535-81DF-63B4B95804C1}"/>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5FE82D4-76B7-44E6-8189-75DD21FB9C1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7C1F886-3AA1-4ADF-A800-41376CBE130A}"/>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2DB106BE-8BD9-4980-B983-F4D96A1611C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3610A8C-1541-4845-8585-818463E58E44}"/>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4DFC1D15-3726-4C85-B5BD-1BAFEDF1514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CBCBACB1-EF22-4230-A80E-A4768B253E3E}"/>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D4F854B-ACBA-4A74-AC14-ADD8504D0F0F}"/>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9407124D-35A5-45A1-90DD-03C9A156D5C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10709E6D-2462-4532-86A0-C8B743788C5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41C0AF9-A1DB-4442-ACB3-4DC99E65AC7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16DFEAC5-4A2A-43FA-9389-9601498905AF}"/>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B635CF-7F38-470E-A403-AA5C52495DC1}"/>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6FD9F0F6-95D2-423C-9209-C88C4A74EFEE}"/>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7C281D4E-F3E2-411D-B0F7-3D3FD32C5E7C}"/>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F1519FE4-D336-406E-868D-D7B0DB9DD843}"/>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9A7A3ADF-2298-468E-8EEA-71A17E249A40}"/>
            </a:ext>
          </a:extLst>
        </xdr:cNvPr>
        <xdr:cNvCxnSpPr/>
      </xdr:nvCxnSpPr>
      <xdr:spPr>
        <a:xfrm>
          <a:off x="3987800" y="6360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A01E0D59-4076-4624-B585-84140D9DF2D2}"/>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272AB2E-A9B6-489D-B196-D8286C288847}"/>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C607AED0-A12F-435B-99C6-AFC61F45A239}"/>
            </a:ext>
          </a:extLst>
        </xdr:cNvPr>
        <xdr:cNvCxnSpPr/>
      </xdr:nvCxnSpPr>
      <xdr:spPr>
        <a:xfrm flipV="1">
          <a:off x="3098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7DCB483-F56D-41A0-89CE-B4FF3CD4F20F}"/>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4C128FB9-7D0C-4480-BBBE-2F2690FA5139}"/>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87B0AE15-2E9E-414D-8B34-C387EE1AF140}"/>
            </a:ext>
          </a:extLst>
        </xdr:cNvPr>
        <xdr:cNvCxnSpPr/>
      </xdr:nvCxnSpPr>
      <xdr:spPr>
        <a:xfrm>
          <a:off x="2209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E05ED802-995E-43B6-8860-D32B06E92568}"/>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41D15D3D-A15A-447C-B1CF-B2489787E652}"/>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F3C6211A-D32A-4F41-91A2-B8DFBE07C75F}"/>
            </a:ext>
          </a:extLst>
        </xdr:cNvPr>
        <xdr:cNvCxnSpPr/>
      </xdr:nvCxnSpPr>
      <xdr:spPr>
        <a:xfrm flipV="1">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112DE6E7-EC15-4084-AE0F-3141F5B827D4}"/>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F3E1C34-DF24-4AAE-8ADD-E57BEE010025}"/>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CF5090E9-744C-4570-AAA5-E06AD399DAFF}"/>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87711209-1547-4046-AD2C-687051A0E02E}"/>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A58CE44-8D06-4766-B07D-07672897357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19D10A4-B1DE-4E19-9911-8648F650056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4197DC2-823B-4651-803F-72446344FEA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E3B6DAE-F0F8-4FCA-BE1D-29DF3423F71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186F68A-35FA-4544-9D7C-6E733F5D80F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47FEA564-79A0-4CF0-A517-9825D08DA4E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7A05AA5B-2FA0-4197-862E-7F9B1759AFA9}"/>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378625A2-EEE1-4F72-AF3E-FAB8D6C509F6}"/>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E4FB14FC-3F4B-49D0-9319-629D1FFEF805}"/>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382E621C-C16B-4627-A98C-E489E00A1C6D}"/>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61CD384C-A083-49ED-B8F7-5A60272FD707}"/>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9161793-650F-4B58-9D7A-EE56A4BFDD16}"/>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330A944B-018F-48B0-B5D1-14998D24400C}"/>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FF1ECAD0-711B-471B-8E2D-03C8BED4448E}"/>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860B382C-A2EE-4D4D-B530-2CA4D88F53C5}"/>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AE8BD00-FF65-4E8E-992E-B54FACF02D8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25D47E6-71BC-4BDB-B76E-E0162EBABE5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4FEFF5C-0BE5-408A-AC74-0E61EF8C9A9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450DF85C-4420-417A-BEC1-B8FDB36B39B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94E0E20-AB68-4B5F-96A1-128DA8A0BDD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40F93FD-451C-4631-8955-A94232A7B60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3E0996B-145E-4567-A1D3-61693C8E725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58E1C93-3CA2-4783-B007-6C4B78D40A3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AEF0149-9645-4AC3-B13D-D0959BCDB69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9DAAE35-4893-426D-9E0C-93A2B2434AB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32AAC488-90A1-4D1A-9374-B37FB1F356C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も類似団体平均及び新潟県市町村平均とも下回った。今後とも施設維持管理に伴う役務費、委託料等のコスト削減に努め、率の上昇を抑えることが必要である。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80FBABA-18AB-461A-B382-544A13F2449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814037D-5F4B-454D-AFBF-A85C17D577F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877C5A3-404B-4C10-A9CF-BC178D7796E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EF986FCA-C4F2-42AF-A964-08D59D6C0105}"/>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C0CA8599-0932-4DA5-9845-F74D9345570B}"/>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DE8D029F-289C-423A-AED2-A0F1BA7F6FF6}"/>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B6312686-0445-4FFE-B4EA-2D0395F6892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E1FA8717-7F77-4864-9CC3-7518A52A5A37}"/>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1EE41358-D923-4ADA-A113-E7029FA7A87F}"/>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D8667322-C9EF-49EE-84BC-02EFCE2BEDD8}"/>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934B8CE9-3F16-4D71-A74A-B440F6AFEACB}"/>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8BD4B3A-8BDE-4A64-A0F4-BBCD909A089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B68938E9-6DCD-414A-A5CF-8903C0550C8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9239EB58-9CF6-47DD-9D95-A2CB56EC42DF}"/>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537DA866-3841-4732-8024-141BD26A771D}"/>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67F7FD16-BAC4-4552-B4C2-129944C0E76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D898D583-652B-4A92-917D-07E2FF3933E6}"/>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41C2ABCD-EB81-4B2F-A141-BBC3B12648E9}"/>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49276</xdr:rowOff>
    </xdr:to>
    <xdr:cxnSp macro="">
      <xdr:nvCxnSpPr>
        <xdr:cNvPr id="124" name="直線コネクタ 123">
          <a:extLst>
            <a:ext uri="{FF2B5EF4-FFF2-40B4-BE49-F238E27FC236}">
              <a16:creationId xmlns:a16="http://schemas.microsoft.com/office/drawing/2014/main" id="{8773FDC0-5344-4BB2-AFC4-FC328B1A077E}"/>
            </a:ext>
          </a:extLst>
        </xdr:cNvPr>
        <xdr:cNvCxnSpPr/>
      </xdr:nvCxnSpPr>
      <xdr:spPr>
        <a:xfrm flipV="1">
          <a:off x="15671800" y="2769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29438030-9AFE-420D-AEC6-7FE8BA183729}"/>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3263CAC8-FB96-40A2-83C4-9F16C188B4C1}"/>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87E2F377-A100-4A85-8DC0-EDBAC465D392}"/>
            </a:ext>
          </a:extLst>
        </xdr:cNvPr>
        <xdr:cNvCxnSpPr/>
      </xdr:nvCxnSpPr>
      <xdr:spPr>
        <a:xfrm flipV="1">
          <a:off x="14782800" y="2792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B5A68FA0-7516-4EAD-AADB-7D0C651C78D4}"/>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B2054A03-509E-493C-93A8-F6155AEC7115}"/>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113284</xdr:rowOff>
    </xdr:to>
    <xdr:cxnSp macro="">
      <xdr:nvCxnSpPr>
        <xdr:cNvPr id="130" name="直線コネクタ 129">
          <a:extLst>
            <a:ext uri="{FF2B5EF4-FFF2-40B4-BE49-F238E27FC236}">
              <a16:creationId xmlns:a16="http://schemas.microsoft.com/office/drawing/2014/main" id="{C4F04FA9-0A07-41E1-AAB7-14730D601738}"/>
            </a:ext>
          </a:extLst>
        </xdr:cNvPr>
        <xdr:cNvCxnSpPr/>
      </xdr:nvCxnSpPr>
      <xdr:spPr>
        <a:xfrm>
          <a:off x="13893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4EF72933-A011-4E2F-888D-99F7F53CE848}"/>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4579F48A-3227-49A5-AB4A-F5D764CA9BDB}"/>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16</xdr:row>
      <xdr:rowOff>94996</xdr:rowOff>
    </xdr:to>
    <xdr:cxnSp macro="">
      <xdr:nvCxnSpPr>
        <xdr:cNvPr id="133" name="直線コネクタ 132">
          <a:extLst>
            <a:ext uri="{FF2B5EF4-FFF2-40B4-BE49-F238E27FC236}">
              <a16:creationId xmlns:a16="http://schemas.microsoft.com/office/drawing/2014/main" id="{875AFA8E-3F33-4C91-9ADC-B655285DF818}"/>
            </a:ext>
          </a:extLst>
        </xdr:cNvPr>
        <xdr:cNvCxnSpPr/>
      </xdr:nvCxnSpPr>
      <xdr:spPr>
        <a:xfrm>
          <a:off x="13004800" y="26370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F8D9BB7F-5340-4C9B-A4CA-CBBD2EFB92B7}"/>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F86A8EBC-2939-426B-ABCA-07F3E08A3F4F}"/>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A0518544-F456-44D1-951E-E298916A239C}"/>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E2CA24B1-812B-40EB-8B98-52B505CF9CEC}"/>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4C0FEE4-112A-463A-8900-C84B80E338A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1A018CD2-1A52-4103-8E99-80DF1C9CDE1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B244228-D374-4622-9799-384EB6C6C04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BB4878C-F862-49F3-A4DF-BEAB6C1D5861}"/>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B92A391-D40E-4501-BFB2-D26081F06B4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3" name="楕円 142">
          <a:extLst>
            <a:ext uri="{FF2B5EF4-FFF2-40B4-BE49-F238E27FC236}">
              <a16:creationId xmlns:a16="http://schemas.microsoft.com/office/drawing/2014/main" id="{F90BFA9D-71BB-4248-B196-1656593B97E2}"/>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4" name="物件費該当値テキスト">
          <a:extLst>
            <a:ext uri="{FF2B5EF4-FFF2-40B4-BE49-F238E27FC236}">
              <a16:creationId xmlns:a16="http://schemas.microsoft.com/office/drawing/2014/main" id="{F9546EF5-B931-4BF2-8388-849A3F384807}"/>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B032F76D-AA91-4960-A592-22EB81DFB39A}"/>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F758D158-FF4B-4B39-981B-85F4D34F443C}"/>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a:extLst>
            <a:ext uri="{FF2B5EF4-FFF2-40B4-BE49-F238E27FC236}">
              <a16:creationId xmlns:a16="http://schemas.microsoft.com/office/drawing/2014/main" id="{AC6175BD-3FAE-42CE-9F20-D0C4B4E3F63A}"/>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a:extLst>
            <a:ext uri="{FF2B5EF4-FFF2-40B4-BE49-F238E27FC236}">
              <a16:creationId xmlns:a16="http://schemas.microsoft.com/office/drawing/2014/main" id="{3A7A455D-1343-49BB-94F2-0142F9830F5C}"/>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A86805FF-FC65-4476-A35E-A502DA536545}"/>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B5889008-6ACB-479C-9C14-C7AC067A922E}"/>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1" name="楕円 150">
          <a:extLst>
            <a:ext uri="{FF2B5EF4-FFF2-40B4-BE49-F238E27FC236}">
              <a16:creationId xmlns:a16="http://schemas.microsoft.com/office/drawing/2014/main" id="{F9BA4AC8-5407-4186-BDD7-F062E8488BD2}"/>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2" name="テキスト ボックス 151">
          <a:extLst>
            <a:ext uri="{FF2B5EF4-FFF2-40B4-BE49-F238E27FC236}">
              <a16:creationId xmlns:a16="http://schemas.microsoft.com/office/drawing/2014/main" id="{FD5E344E-524F-4BD1-A668-274A122216E8}"/>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A0C29649-D693-4AEB-AFE0-4FD58AF725A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F2C300E6-29F9-42B7-A69D-2B713D0ABCF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1840094-A599-44E5-8251-F9BA3F1BC92B}"/>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E1B21270-8FA6-4436-B945-80BD7C5DAA0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E8A5AA63-65A9-4D9F-BC07-7D19202D948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42CA32A4-D452-431C-AE98-6014EA27842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C425CE21-7D6E-4144-9826-7835642C578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D77B3A33-D4B9-4900-B07A-8C896C38A37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49326288-3D5C-46CF-8BD0-3467F002101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84C56A2E-60F5-4A7F-86C8-61CE75FEBA2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7C0CFC39-817F-40BD-A593-EF0EF917E31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おり、新潟県市町村平均を下まわっているものの、類似団体平均を大きく上回っている。保育委託料、乳児、幼児医療費助成、また、総合戦略事業における子育て支援施策など、扶助費の上昇を抑えることは困難であるが、引き続き上昇傾向に歯止めをかけるために、町単独の各種手当等の見直しも必要になってき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AD9F8456-EC41-45B6-9E08-1559E8412FB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AB28CBE1-7621-43FC-B02A-5F501A4E5F7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467A3051-7C56-4C24-B591-73ED478DC23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31BB0927-AF66-4B69-BD20-A1FC9B7906E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832E27AD-DD1A-44DC-9A69-A35B54B01D04}"/>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C27E69D8-401E-43C0-AFFD-1C1B16261465}"/>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7D8A118E-3C9B-4E39-97A5-B35E8EAB3109}"/>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27C9303D-B60C-419C-95D3-A8341856D4C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5F9BB58E-9A90-4B7A-8338-DFB29C35C4E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87A63BFB-B539-4681-B41E-FCF671FEFD02}"/>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8763B9A4-DEF3-4D8A-AC53-4D51076A1168}"/>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CFA04038-0D17-4CBA-9BBF-3374781D102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214950B-BC3C-4AD8-AA0A-4B5E248C1164}"/>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61E77574-AE52-43F4-A112-D1F91FD2862B}"/>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60AD5E38-75A2-4B93-8163-F3E305DA84BB}"/>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DFD7BEF5-E2C4-4FAA-A746-02B37ABB214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CE48C12E-E6AD-4797-AD33-498FFD1EDDF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59</xdr:row>
      <xdr:rowOff>69850</xdr:rowOff>
    </xdr:to>
    <xdr:cxnSp macro="">
      <xdr:nvCxnSpPr>
        <xdr:cNvPr id="181" name="直線コネクタ 180">
          <a:extLst>
            <a:ext uri="{FF2B5EF4-FFF2-40B4-BE49-F238E27FC236}">
              <a16:creationId xmlns:a16="http://schemas.microsoft.com/office/drawing/2014/main" id="{0F3AD6F5-283C-4C2C-A529-889470016D35}"/>
            </a:ext>
          </a:extLst>
        </xdr:cNvPr>
        <xdr:cNvCxnSpPr/>
      </xdr:nvCxnSpPr>
      <xdr:spPr>
        <a:xfrm flipV="1">
          <a:off x="4826000" y="9124043"/>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41927</xdr:rowOff>
    </xdr:from>
    <xdr:ext cx="762000" cy="259045"/>
    <xdr:sp macro="" textlink="">
      <xdr:nvSpPr>
        <xdr:cNvPr id="182" name="扶助費最小値テキスト">
          <a:extLst>
            <a:ext uri="{FF2B5EF4-FFF2-40B4-BE49-F238E27FC236}">
              <a16:creationId xmlns:a16="http://schemas.microsoft.com/office/drawing/2014/main" id="{95CAD0B3-E930-415F-BFCB-38A28A2F6D6D}"/>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69850</xdr:rowOff>
    </xdr:from>
    <xdr:to>
      <xdr:col>24</xdr:col>
      <xdr:colOff>114300</xdr:colOff>
      <xdr:row>59</xdr:row>
      <xdr:rowOff>69850</xdr:rowOff>
    </xdr:to>
    <xdr:cxnSp macro="">
      <xdr:nvCxnSpPr>
        <xdr:cNvPr id="183" name="直線コネクタ 182">
          <a:extLst>
            <a:ext uri="{FF2B5EF4-FFF2-40B4-BE49-F238E27FC236}">
              <a16:creationId xmlns:a16="http://schemas.microsoft.com/office/drawing/2014/main" id="{AED735DA-7324-4CD7-BEEC-23A0FE164B03}"/>
            </a:ext>
          </a:extLst>
        </xdr:cNvPr>
        <xdr:cNvCxnSpPr/>
      </xdr:nvCxnSpPr>
      <xdr:spPr>
        <a:xfrm>
          <a:off x="4737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AF955894-7C44-443A-A5E7-777A6BB79A16}"/>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54E67697-DB20-4DA2-8B3F-32D28156C76C}"/>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59</xdr:row>
      <xdr:rowOff>69850</xdr:rowOff>
    </xdr:to>
    <xdr:cxnSp macro="">
      <xdr:nvCxnSpPr>
        <xdr:cNvPr id="186" name="直線コネクタ 185">
          <a:extLst>
            <a:ext uri="{FF2B5EF4-FFF2-40B4-BE49-F238E27FC236}">
              <a16:creationId xmlns:a16="http://schemas.microsoft.com/office/drawing/2014/main" id="{6295EE71-8183-4947-B8D4-5C2B1EC52593}"/>
            </a:ext>
          </a:extLst>
        </xdr:cNvPr>
        <xdr:cNvCxnSpPr/>
      </xdr:nvCxnSpPr>
      <xdr:spPr>
        <a:xfrm>
          <a:off x="3987800" y="98098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19249</xdr:rowOff>
    </xdr:from>
    <xdr:ext cx="762000" cy="259045"/>
    <xdr:sp macro="" textlink="">
      <xdr:nvSpPr>
        <xdr:cNvPr id="187" name="扶助費平均値テキスト">
          <a:extLst>
            <a:ext uri="{FF2B5EF4-FFF2-40B4-BE49-F238E27FC236}">
              <a16:creationId xmlns:a16="http://schemas.microsoft.com/office/drawing/2014/main" id="{3F22C7D8-EE7F-415A-BA17-4990FDA6D167}"/>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188" name="フローチャート: 判断 187">
          <a:extLst>
            <a:ext uri="{FF2B5EF4-FFF2-40B4-BE49-F238E27FC236}">
              <a16:creationId xmlns:a16="http://schemas.microsoft.com/office/drawing/2014/main" id="{9ACDB107-AB43-45EB-A720-316F44E0AF51}"/>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89" name="直線コネクタ 188">
          <a:extLst>
            <a:ext uri="{FF2B5EF4-FFF2-40B4-BE49-F238E27FC236}">
              <a16:creationId xmlns:a16="http://schemas.microsoft.com/office/drawing/2014/main" id="{2BBB1461-5E66-44EB-9569-BA1A7A66C531}"/>
            </a:ext>
          </a:extLst>
        </xdr:cNvPr>
        <xdr:cNvCxnSpPr/>
      </xdr:nvCxnSpPr>
      <xdr:spPr>
        <a:xfrm flipV="1">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157843</xdr:rowOff>
    </xdr:from>
    <xdr:to>
      <xdr:col>20</xdr:col>
      <xdr:colOff>38100</xdr:colOff>
      <xdr:row>55</xdr:row>
      <xdr:rowOff>87993</xdr:rowOff>
    </xdr:to>
    <xdr:sp macro="" textlink="">
      <xdr:nvSpPr>
        <xdr:cNvPr id="190" name="フローチャート: 判断 189">
          <a:extLst>
            <a:ext uri="{FF2B5EF4-FFF2-40B4-BE49-F238E27FC236}">
              <a16:creationId xmlns:a16="http://schemas.microsoft.com/office/drawing/2014/main" id="{D8E041C9-2E4C-44C4-A0F6-359DE94E5367}"/>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191" name="テキスト ボックス 190">
          <a:extLst>
            <a:ext uri="{FF2B5EF4-FFF2-40B4-BE49-F238E27FC236}">
              <a16:creationId xmlns:a16="http://schemas.microsoft.com/office/drawing/2014/main" id="{71494235-B43E-411C-9A33-769231937FA9}"/>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31558BC9-BCF6-4709-B69E-1E3C68A9B172}"/>
            </a:ext>
          </a:extLst>
        </xdr:cNvPr>
        <xdr:cNvCxnSpPr/>
      </xdr:nvCxnSpPr>
      <xdr:spPr>
        <a:xfrm flipV="1">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3" name="フローチャート: 判断 192">
          <a:extLst>
            <a:ext uri="{FF2B5EF4-FFF2-40B4-BE49-F238E27FC236}">
              <a16:creationId xmlns:a16="http://schemas.microsoft.com/office/drawing/2014/main" id="{B4F481DC-E650-4AF8-947D-4302758CA377}"/>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4" name="テキスト ボックス 193">
          <a:extLst>
            <a:ext uri="{FF2B5EF4-FFF2-40B4-BE49-F238E27FC236}">
              <a16:creationId xmlns:a16="http://schemas.microsoft.com/office/drawing/2014/main" id="{AE5DBDFD-D7EF-4B10-84A5-AF8589902D0E}"/>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61</xdr:row>
      <xdr:rowOff>102507</xdr:rowOff>
    </xdr:to>
    <xdr:cxnSp macro="">
      <xdr:nvCxnSpPr>
        <xdr:cNvPr id="195" name="直線コネクタ 194">
          <a:extLst>
            <a:ext uri="{FF2B5EF4-FFF2-40B4-BE49-F238E27FC236}">
              <a16:creationId xmlns:a16="http://schemas.microsoft.com/office/drawing/2014/main" id="{1B31F80D-DC83-4E6D-AEFE-3C25E879004F}"/>
            </a:ext>
          </a:extLst>
        </xdr:cNvPr>
        <xdr:cNvCxnSpPr/>
      </xdr:nvCxnSpPr>
      <xdr:spPr>
        <a:xfrm flipV="1">
          <a:off x="1320800" y="9956800"/>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6" name="フローチャート: 判断 195">
          <a:extLst>
            <a:ext uri="{FF2B5EF4-FFF2-40B4-BE49-F238E27FC236}">
              <a16:creationId xmlns:a16="http://schemas.microsoft.com/office/drawing/2014/main" id="{EA4E4E75-6427-4CD6-9FEC-736EE874FF71}"/>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7" name="テキスト ボックス 196">
          <a:extLst>
            <a:ext uri="{FF2B5EF4-FFF2-40B4-BE49-F238E27FC236}">
              <a16:creationId xmlns:a16="http://schemas.microsoft.com/office/drawing/2014/main" id="{BC89DB29-59DA-4838-99EB-D3990300A564}"/>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DF34073F-0C6D-417B-8110-C71A75F59C9F}"/>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FEE4DCA1-2E43-43A1-A0D7-31906C0F53E3}"/>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0485B96-313C-4D0D-A0CA-A6D06A62692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E84CE298-3117-432F-B3DA-844DDAB3589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1683D05-A52B-48FB-968F-5FD6DC8C7E2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034F1DA-7170-406E-95EF-6BDB2E0A1C7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89B9EC8-E3F1-4691-A54B-F8E1D3B4C35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a:extLst>
            <a:ext uri="{FF2B5EF4-FFF2-40B4-BE49-F238E27FC236}">
              <a16:creationId xmlns:a16="http://schemas.microsoft.com/office/drawing/2014/main" id="{40C7BCB6-C718-4567-96FD-D183657ACD5D}"/>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a:extLst>
            <a:ext uri="{FF2B5EF4-FFF2-40B4-BE49-F238E27FC236}">
              <a16:creationId xmlns:a16="http://schemas.microsoft.com/office/drawing/2014/main" id="{258E768E-359C-4BD8-AA05-DF914BD73E74}"/>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3068F4A6-F3FB-4031-9295-74EB2AA68525}"/>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BAD45500-6D26-4E74-9945-C1F6CA441281}"/>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9" name="楕円 208">
          <a:extLst>
            <a:ext uri="{FF2B5EF4-FFF2-40B4-BE49-F238E27FC236}">
              <a16:creationId xmlns:a16="http://schemas.microsoft.com/office/drawing/2014/main" id="{F329D8A9-66DE-465C-B2E9-3778631C3E2D}"/>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0" name="テキスト ボックス 209">
          <a:extLst>
            <a:ext uri="{FF2B5EF4-FFF2-40B4-BE49-F238E27FC236}">
              <a16:creationId xmlns:a16="http://schemas.microsoft.com/office/drawing/2014/main" id="{DCF8AA3A-0DD1-4FEC-9479-E8E91AE2ADB2}"/>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41698A17-80B4-4B56-B59E-10B41F2F3154}"/>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86F166D0-7ABD-4E7A-917D-C41D10B871AC}"/>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3" name="楕円 212">
          <a:extLst>
            <a:ext uri="{FF2B5EF4-FFF2-40B4-BE49-F238E27FC236}">
              <a16:creationId xmlns:a16="http://schemas.microsoft.com/office/drawing/2014/main" id="{1F326229-45E4-4922-A150-238F5FAF50C8}"/>
            </a:ext>
          </a:extLst>
        </xdr:cNvPr>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4" name="テキスト ボックス 213">
          <a:extLst>
            <a:ext uri="{FF2B5EF4-FFF2-40B4-BE49-F238E27FC236}">
              <a16:creationId xmlns:a16="http://schemas.microsoft.com/office/drawing/2014/main" id="{80B417DE-C637-4DE1-B27C-0A9FA4E2046C}"/>
            </a:ext>
          </a:extLst>
        </xdr:cNvPr>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CC5DFEEE-0F4A-4F83-8D0D-89EC1E67468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CBE762A5-681E-42C0-8AE3-E0FC1F0B5B1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A65DC00A-B251-4D00-9EE7-576527A0837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21820845-2BBF-432D-81C0-15C807F509B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E402C2E1-7989-4C47-B1AD-34B03F6F992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459B539B-4C0F-45BB-A659-53A9AB0E32E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D5E9E842-EA56-4847-B435-C47E3268215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71BED4CB-9357-4EA7-9D13-C1124DDDB3C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AA0E8B19-7918-488F-9A2C-41A3A6B96EF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F2540022-2259-4279-B8EC-0152DBB69E2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F4A31C86-EAA2-4A63-9BBF-2CA7C0910CD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となり、ほぼ同水準で推移している。新潟県市町村平均、類似団体平均を上回っている。今後は率の極端な上昇はない見込みである。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49E03F04-20A1-4343-8066-FCFCD38514C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D51F561-2749-45BD-B2C8-35DD81A0AB7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6BDA3BF4-F28C-46E6-8CE8-0F8297BAE9F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9B4A3DDC-10C4-4EBF-B3DC-F32CD52A06B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5E3A6B36-8BFE-4524-8E27-F390202C96FA}"/>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623CF458-97A2-4679-B3A4-4C5CACB524E2}"/>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F1AF1151-820E-4689-A767-29FEAA6BA536}"/>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D137E100-0430-4DB0-B268-CD4856D36C96}"/>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75B3D56-E95D-4160-89B1-B1A3E7161F4D}"/>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EC71535-952C-494D-93D8-DCB992385A82}"/>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4BD22DD9-2DB1-459B-88A2-F8538D687505}"/>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749EF402-3727-4AB4-9763-2FADB661801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104C9304-B7C8-4FC7-8286-07871AAE7D0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9" name="直線コネクタ 238">
          <a:extLst>
            <a:ext uri="{FF2B5EF4-FFF2-40B4-BE49-F238E27FC236}">
              <a16:creationId xmlns:a16="http://schemas.microsoft.com/office/drawing/2014/main" id="{E79361BF-FFC1-4DF1-BFD0-B3EEC6865C9E}"/>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40" name="その他最小値テキスト">
          <a:extLst>
            <a:ext uri="{FF2B5EF4-FFF2-40B4-BE49-F238E27FC236}">
              <a16:creationId xmlns:a16="http://schemas.microsoft.com/office/drawing/2014/main" id="{2AE95AE6-A16B-4B50-8F61-BB226616A988}"/>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41" name="直線コネクタ 240">
          <a:extLst>
            <a:ext uri="{FF2B5EF4-FFF2-40B4-BE49-F238E27FC236}">
              <a16:creationId xmlns:a16="http://schemas.microsoft.com/office/drawing/2014/main" id="{1E55AF45-37A7-4DA1-BE85-9E0C6A3B6FD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1E866DC4-49E3-4582-B810-B62F0BE806B9}"/>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DBA050CA-7484-4DB8-AE6E-D63BF5139664}"/>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97282</xdr:rowOff>
    </xdr:to>
    <xdr:cxnSp macro="">
      <xdr:nvCxnSpPr>
        <xdr:cNvPr id="244" name="直線コネクタ 243">
          <a:extLst>
            <a:ext uri="{FF2B5EF4-FFF2-40B4-BE49-F238E27FC236}">
              <a16:creationId xmlns:a16="http://schemas.microsoft.com/office/drawing/2014/main" id="{340C25BA-7DF3-433D-B20F-2A5D9C6823E9}"/>
            </a:ext>
          </a:extLst>
        </xdr:cNvPr>
        <xdr:cNvCxnSpPr/>
      </xdr:nvCxnSpPr>
      <xdr:spPr>
        <a:xfrm>
          <a:off x="15671800" y="9801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5" name="その他平均値テキスト">
          <a:extLst>
            <a:ext uri="{FF2B5EF4-FFF2-40B4-BE49-F238E27FC236}">
              <a16:creationId xmlns:a16="http://schemas.microsoft.com/office/drawing/2014/main" id="{59157343-5090-4B3B-AA78-00225A67B82F}"/>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6" name="フローチャート: 判断 245">
          <a:extLst>
            <a:ext uri="{FF2B5EF4-FFF2-40B4-BE49-F238E27FC236}">
              <a16:creationId xmlns:a16="http://schemas.microsoft.com/office/drawing/2014/main" id="{2A2C9054-ED37-472B-9049-E1FD627147FC}"/>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83566</xdr:rowOff>
    </xdr:to>
    <xdr:cxnSp macro="">
      <xdr:nvCxnSpPr>
        <xdr:cNvPr id="247" name="直線コネクタ 246">
          <a:extLst>
            <a:ext uri="{FF2B5EF4-FFF2-40B4-BE49-F238E27FC236}">
              <a16:creationId xmlns:a16="http://schemas.microsoft.com/office/drawing/2014/main" id="{6D1CDFFF-695A-431F-990B-84227BFC2255}"/>
            </a:ext>
          </a:extLst>
        </xdr:cNvPr>
        <xdr:cNvCxnSpPr/>
      </xdr:nvCxnSpPr>
      <xdr:spPr>
        <a:xfrm flipV="1">
          <a:off x="14782800" y="9801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8" name="フローチャート: 判断 247">
          <a:extLst>
            <a:ext uri="{FF2B5EF4-FFF2-40B4-BE49-F238E27FC236}">
              <a16:creationId xmlns:a16="http://schemas.microsoft.com/office/drawing/2014/main" id="{26BA0DA8-6CEE-4A96-9BBF-B9FBAC5FA8DE}"/>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9" name="テキスト ボックス 248">
          <a:extLst>
            <a:ext uri="{FF2B5EF4-FFF2-40B4-BE49-F238E27FC236}">
              <a16:creationId xmlns:a16="http://schemas.microsoft.com/office/drawing/2014/main" id="{D15B9D22-3136-412B-B928-49CF9F810A38}"/>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138430</xdr:rowOff>
    </xdr:to>
    <xdr:cxnSp macro="">
      <xdr:nvCxnSpPr>
        <xdr:cNvPr id="250" name="直線コネクタ 249">
          <a:extLst>
            <a:ext uri="{FF2B5EF4-FFF2-40B4-BE49-F238E27FC236}">
              <a16:creationId xmlns:a16="http://schemas.microsoft.com/office/drawing/2014/main" id="{8286723C-E94B-4E12-A68D-778E0788C92E}"/>
            </a:ext>
          </a:extLst>
        </xdr:cNvPr>
        <xdr:cNvCxnSpPr/>
      </xdr:nvCxnSpPr>
      <xdr:spPr>
        <a:xfrm flipV="1">
          <a:off x="13893800" y="9856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51" name="フローチャート: 判断 250">
          <a:extLst>
            <a:ext uri="{FF2B5EF4-FFF2-40B4-BE49-F238E27FC236}">
              <a16:creationId xmlns:a16="http://schemas.microsoft.com/office/drawing/2014/main" id="{7E4B720F-F1C7-4356-9FE0-5BE7A0061BB3}"/>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2" name="テキスト ボックス 251">
          <a:extLst>
            <a:ext uri="{FF2B5EF4-FFF2-40B4-BE49-F238E27FC236}">
              <a16:creationId xmlns:a16="http://schemas.microsoft.com/office/drawing/2014/main" id="{BEB780A8-CFDC-4D09-A817-E9BBB2AB42EA}"/>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106426</xdr:rowOff>
    </xdr:from>
    <xdr:to>
      <xdr:col>69</xdr:col>
      <xdr:colOff>92075</xdr:colOff>
      <xdr:row>57</xdr:row>
      <xdr:rowOff>138430</xdr:rowOff>
    </xdr:to>
    <xdr:cxnSp macro="">
      <xdr:nvCxnSpPr>
        <xdr:cNvPr id="253" name="直線コネクタ 252">
          <a:extLst>
            <a:ext uri="{FF2B5EF4-FFF2-40B4-BE49-F238E27FC236}">
              <a16:creationId xmlns:a16="http://schemas.microsoft.com/office/drawing/2014/main" id="{63A03D7C-E1A7-442E-A5C9-9DE63D81F267}"/>
            </a:ext>
          </a:extLst>
        </xdr:cNvPr>
        <xdr:cNvCxnSpPr/>
      </xdr:nvCxnSpPr>
      <xdr:spPr>
        <a:xfrm>
          <a:off x="13004800" y="9879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4" name="フローチャート: 判断 253">
          <a:extLst>
            <a:ext uri="{FF2B5EF4-FFF2-40B4-BE49-F238E27FC236}">
              <a16:creationId xmlns:a16="http://schemas.microsoft.com/office/drawing/2014/main" id="{DE450BA0-8E18-41AF-9FF3-9C374C607061}"/>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5" name="テキスト ボックス 254">
          <a:extLst>
            <a:ext uri="{FF2B5EF4-FFF2-40B4-BE49-F238E27FC236}">
              <a16:creationId xmlns:a16="http://schemas.microsoft.com/office/drawing/2014/main" id="{6A056B8A-A260-48C4-9B92-13AB8085AAA3}"/>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6" name="フローチャート: 判断 255">
          <a:extLst>
            <a:ext uri="{FF2B5EF4-FFF2-40B4-BE49-F238E27FC236}">
              <a16:creationId xmlns:a16="http://schemas.microsoft.com/office/drawing/2014/main" id="{0E0BA509-6B28-44BD-8C65-EEDC45CC7348}"/>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7" name="テキスト ボックス 256">
          <a:extLst>
            <a:ext uri="{FF2B5EF4-FFF2-40B4-BE49-F238E27FC236}">
              <a16:creationId xmlns:a16="http://schemas.microsoft.com/office/drawing/2014/main" id="{1671E47B-8EF7-447A-A82A-F21B3A7F99BD}"/>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94BB585D-A47F-4770-9645-65C0C7D1ACA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DE69E050-DC0C-42F9-B2AA-E321F304756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F0DA904F-F904-4D94-993E-3FE478DF83A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AC226340-5E30-4A02-ADE5-DA55AC2E694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2405C77F-2129-4489-A17E-06A0F80A156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3" name="楕円 262">
          <a:extLst>
            <a:ext uri="{FF2B5EF4-FFF2-40B4-BE49-F238E27FC236}">
              <a16:creationId xmlns:a16="http://schemas.microsoft.com/office/drawing/2014/main" id="{B417D253-57EB-4A67-8905-CA96BA81716F}"/>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4" name="その他該当値テキスト">
          <a:extLst>
            <a:ext uri="{FF2B5EF4-FFF2-40B4-BE49-F238E27FC236}">
              <a16:creationId xmlns:a16="http://schemas.microsoft.com/office/drawing/2014/main" id="{ACE9D5DA-0808-44AE-8A48-4FDB0CE87A59}"/>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5" name="楕円 264">
          <a:extLst>
            <a:ext uri="{FF2B5EF4-FFF2-40B4-BE49-F238E27FC236}">
              <a16:creationId xmlns:a16="http://schemas.microsoft.com/office/drawing/2014/main" id="{E422E95B-33EE-4EF3-98FB-FC4935FBCD1D}"/>
            </a:ext>
          </a:extLst>
        </xdr:cNvPr>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6" name="テキスト ボックス 265">
          <a:extLst>
            <a:ext uri="{FF2B5EF4-FFF2-40B4-BE49-F238E27FC236}">
              <a16:creationId xmlns:a16="http://schemas.microsoft.com/office/drawing/2014/main" id="{36307632-F059-4ACA-90CD-3662FD510D0B}"/>
            </a:ext>
          </a:extLst>
        </xdr:cNvPr>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7" name="楕円 266">
          <a:extLst>
            <a:ext uri="{FF2B5EF4-FFF2-40B4-BE49-F238E27FC236}">
              <a16:creationId xmlns:a16="http://schemas.microsoft.com/office/drawing/2014/main" id="{B3129DD6-78EC-44D6-B96B-925C2B8BF1CE}"/>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8" name="テキスト ボックス 267">
          <a:extLst>
            <a:ext uri="{FF2B5EF4-FFF2-40B4-BE49-F238E27FC236}">
              <a16:creationId xmlns:a16="http://schemas.microsoft.com/office/drawing/2014/main" id="{74B6F8EC-365C-4D59-82A0-BF9B3CFA3E7A}"/>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a:extLst>
            <a:ext uri="{FF2B5EF4-FFF2-40B4-BE49-F238E27FC236}">
              <a16:creationId xmlns:a16="http://schemas.microsoft.com/office/drawing/2014/main" id="{96ECA147-CD7F-41BD-B12A-2F7CB103F7BE}"/>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654E0680-8032-4A69-BFB7-9F1B00EF0E9A}"/>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55626</xdr:rowOff>
    </xdr:from>
    <xdr:to>
      <xdr:col>65</xdr:col>
      <xdr:colOff>53975</xdr:colOff>
      <xdr:row>57</xdr:row>
      <xdr:rowOff>157226</xdr:rowOff>
    </xdr:to>
    <xdr:sp macro="" textlink="">
      <xdr:nvSpPr>
        <xdr:cNvPr id="271" name="楕円 270">
          <a:extLst>
            <a:ext uri="{FF2B5EF4-FFF2-40B4-BE49-F238E27FC236}">
              <a16:creationId xmlns:a16="http://schemas.microsoft.com/office/drawing/2014/main" id="{75ABAB99-3648-4C57-B14B-9135C048AE83}"/>
            </a:ext>
          </a:extLst>
        </xdr:cNvPr>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142003</xdr:rowOff>
    </xdr:from>
    <xdr:ext cx="762000" cy="259045"/>
    <xdr:sp macro="" textlink="">
      <xdr:nvSpPr>
        <xdr:cNvPr id="272" name="テキスト ボックス 271">
          <a:extLst>
            <a:ext uri="{FF2B5EF4-FFF2-40B4-BE49-F238E27FC236}">
              <a16:creationId xmlns:a16="http://schemas.microsoft.com/office/drawing/2014/main" id="{3A61988C-9E71-4A20-BE3A-484E6E799AAF}"/>
            </a:ext>
          </a:extLst>
        </xdr:cNvPr>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EA2D9F44-4EA3-4FAB-BEFA-E7D9634F79F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9F0F1F1D-80C7-4A42-BA7E-98D32F372FC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C78B5824-4A8A-4721-B32C-656E857169D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76372522-9404-4449-9BB5-130AEDFDB80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7B9CDAF6-F06B-49C1-9DEA-AC29FAEAAFF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7A308CD4-CA08-4421-A3B0-D0CD32F3A9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C006BE5D-D69F-4493-95D5-6E931933C8E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90C1F04E-F04E-4E10-8986-DE11D441EBA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56D8BA37-167C-4330-ABCC-78C53038BFB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CE2CF8B1-7751-49E3-AD70-B38C1EFC4CD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82265C01-42A7-4B35-A625-EFE3C79D7A4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となっている。新潟県市町村平均を上回っているものの、類似団体平均を下回っている。現在の水準をある程度維持しながら、慣例的補助金の見直しも含め、率の上昇を抑えるよう努める。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A5E6A1D1-B139-4D53-A3B0-99B5CA11AD8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8B9ED302-7889-4EDD-929B-439C1EB26F2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CCD95FCF-119A-4B8A-A1ED-818B669AFD62}"/>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5A7D7CE4-3BD1-4245-B164-1E1113CC146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44095169-B503-4C68-9A28-4A93307150E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8EF3154D-278B-4697-917B-432436BDB87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8808A032-3A23-492B-95FE-09E20E7EABB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EB7B9C41-2DEF-42F8-827F-A6A1ABD704F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B0FE7FEE-0064-4D33-B448-F9A648159ED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2882BB29-CE4B-46C4-8C37-040B0AC6189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BBEB354F-CE97-4D46-B3EB-84751D2D019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954435C8-E8B6-469D-A04E-83DE4190795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19C2F294-2809-427F-9BC2-7850A1089BD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7" name="直線コネクタ 296">
          <a:extLst>
            <a:ext uri="{FF2B5EF4-FFF2-40B4-BE49-F238E27FC236}">
              <a16:creationId xmlns:a16="http://schemas.microsoft.com/office/drawing/2014/main" id="{A2311DC4-E764-478D-A1EB-9A7A49A1F406}"/>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8" name="補助費等最小値テキスト">
          <a:extLst>
            <a:ext uri="{FF2B5EF4-FFF2-40B4-BE49-F238E27FC236}">
              <a16:creationId xmlns:a16="http://schemas.microsoft.com/office/drawing/2014/main" id="{5BF552B2-6B15-483A-9441-643E8BF2361F}"/>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9" name="直線コネクタ 298">
          <a:extLst>
            <a:ext uri="{FF2B5EF4-FFF2-40B4-BE49-F238E27FC236}">
              <a16:creationId xmlns:a16="http://schemas.microsoft.com/office/drawing/2014/main" id="{905B1226-E5FE-4491-B8F2-704E2B8249AB}"/>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0" name="補助費等最大値テキスト">
          <a:extLst>
            <a:ext uri="{FF2B5EF4-FFF2-40B4-BE49-F238E27FC236}">
              <a16:creationId xmlns:a16="http://schemas.microsoft.com/office/drawing/2014/main" id="{F8D5FC5A-02CE-4400-8706-35A60786E898}"/>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1" name="直線コネクタ 300">
          <a:extLst>
            <a:ext uri="{FF2B5EF4-FFF2-40B4-BE49-F238E27FC236}">
              <a16:creationId xmlns:a16="http://schemas.microsoft.com/office/drawing/2014/main" id="{7DEFCCFD-D98A-42CC-BFA4-B3697F20387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81280</xdr:rowOff>
    </xdr:to>
    <xdr:cxnSp macro="">
      <xdr:nvCxnSpPr>
        <xdr:cNvPr id="302" name="直線コネクタ 301">
          <a:extLst>
            <a:ext uri="{FF2B5EF4-FFF2-40B4-BE49-F238E27FC236}">
              <a16:creationId xmlns:a16="http://schemas.microsoft.com/office/drawing/2014/main" id="{4649CA36-4668-46B2-A57B-AE562DB53230}"/>
            </a:ext>
          </a:extLst>
        </xdr:cNvPr>
        <xdr:cNvCxnSpPr/>
      </xdr:nvCxnSpPr>
      <xdr:spPr>
        <a:xfrm>
          <a:off x="15671800" y="61117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3" name="補助費等平均値テキスト">
          <a:extLst>
            <a:ext uri="{FF2B5EF4-FFF2-40B4-BE49-F238E27FC236}">
              <a16:creationId xmlns:a16="http://schemas.microsoft.com/office/drawing/2014/main" id="{7F5106D3-10B3-417F-BC79-81C5843B5A39}"/>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4" name="フローチャート: 判断 303">
          <a:extLst>
            <a:ext uri="{FF2B5EF4-FFF2-40B4-BE49-F238E27FC236}">
              <a16:creationId xmlns:a16="http://schemas.microsoft.com/office/drawing/2014/main" id="{0B745ACE-831D-4A14-8B51-3755E1FF1D08}"/>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110998</xdr:rowOff>
    </xdr:to>
    <xdr:cxnSp macro="">
      <xdr:nvCxnSpPr>
        <xdr:cNvPr id="305" name="直線コネクタ 304">
          <a:extLst>
            <a:ext uri="{FF2B5EF4-FFF2-40B4-BE49-F238E27FC236}">
              <a16:creationId xmlns:a16="http://schemas.microsoft.com/office/drawing/2014/main" id="{7A963C62-9161-4DDA-960D-225F9B32950A}"/>
            </a:ext>
          </a:extLst>
        </xdr:cNvPr>
        <xdr:cNvCxnSpPr/>
      </xdr:nvCxnSpPr>
      <xdr:spPr>
        <a:xfrm>
          <a:off x="14782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6" name="フローチャート: 判断 305">
          <a:extLst>
            <a:ext uri="{FF2B5EF4-FFF2-40B4-BE49-F238E27FC236}">
              <a16:creationId xmlns:a16="http://schemas.microsoft.com/office/drawing/2014/main" id="{978D83A9-C7F1-4142-AC6E-B7A62F9D7568}"/>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7" name="テキスト ボックス 306">
          <a:extLst>
            <a:ext uri="{FF2B5EF4-FFF2-40B4-BE49-F238E27FC236}">
              <a16:creationId xmlns:a16="http://schemas.microsoft.com/office/drawing/2014/main" id="{620BA6D1-8E30-444C-8141-A735A686811A}"/>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129286</xdr:rowOff>
    </xdr:to>
    <xdr:cxnSp macro="">
      <xdr:nvCxnSpPr>
        <xdr:cNvPr id="308" name="直線コネクタ 307">
          <a:extLst>
            <a:ext uri="{FF2B5EF4-FFF2-40B4-BE49-F238E27FC236}">
              <a16:creationId xmlns:a16="http://schemas.microsoft.com/office/drawing/2014/main" id="{F5C84197-897F-4B5C-B0EE-6D18A91BF7EE}"/>
            </a:ext>
          </a:extLst>
        </xdr:cNvPr>
        <xdr:cNvCxnSpPr/>
      </xdr:nvCxnSpPr>
      <xdr:spPr>
        <a:xfrm flipV="1">
          <a:off x="13893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9" name="フローチャート: 判断 308">
          <a:extLst>
            <a:ext uri="{FF2B5EF4-FFF2-40B4-BE49-F238E27FC236}">
              <a16:creationId xmlns:a16="http://schemas.microsoft.com/office/drawing/2014/main" id="{DDBAEF42-D80F-49B5-8ABC-83E3EE785FF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0" name="テキスト ボックス 309">
          <a:extLst>
            <a:ext uri="{FF2B5EF4-FFF2-40B4-BE49-F238E27FC236}">
              <a16:creationId xmlns:a16="http://schemas.microsoft.com/office/drawing/2014/main" id="{30E05ECC-DB79-403A-B0B4-E1C1A1B302C1}"/>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170434</xdr:rowOff>
    </xdr:to>
    <xdr:cxnSp macro="">
      <xdr:nvCxnSpPr>
        <xdr:cNvPr id="311" name="直線コネクタ 310">
          <a:extLst>
            <a:ext uri="{FF2B5EF4-FFF2-40B4-BE49-F238E27FC236}">
              <a16:creationId xmlns:a16="http://schemas.microsoft.com/office/drawing/2014/main" id="{6C211FED-F9D7-40BD-91DC-39175C5C577B}"/>
            </a:ext>
          </a:extLst>
        </xdr:cNvPr>
        <xdr:cNvCxnSpPr/>
      </xdr:nvCxnSpPr>
      <xdr:spPr>
        <a:xfrm flipV="1">
          <a:off x="13004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89C63954-A01A-4028-96A1-217147E97809}"/>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931F883B-3A9F-43A0-BFA0-9E2C15B068C2}"/>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44B0F346-5ED6-4DDD-8BCC-6FFF7EF8309D}"/>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B6ED55D1-0C0B-4AF3-B8B5-873C5C3938E1}"/>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D21E4DBA-1FCF-4ED8-9B82-9285687E244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97CF979-148A-43CE-B0F1-BAD961B094E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A94D3BB6-B42E-4BB5-B327-F330C79CB62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3411B085-9866-4F37-98D1-82372D50B51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296F551E-2622-4A11-BAF8-CE3EFCBAB43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34BAC2A6-7966-4E66-89BF-FFCD95764DFC}"/>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107C84BF-B001-498E-872D-38B616D9CF21}"/>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3" name="楕円 322">
          <a:extLst>
            <a:ext uri="{FF2B5EF4-FFF2-40B4-BE49-F238E27FC236}">
              <a16:creationId xmlns:a16="http://schemas.microsoft.com/office/drawing/2014/main" id="{9AF5E400-F7B3-43D9-A7B7-E4B94DEF43D1}"/>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4" name="テキスト ボックス 323">
          <a:extLst>
            <a:ext uri="{FF2B5EF4-FFF2-40B4-BE49-F238E27FC236}">
              <a16:creationId xmlns:a16="http://schemas.microsoft.com/office/drawing/2014/main" id="{E6A536B8-141C-4DC2-8F55-99524181A2D1}"/>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5" name="楕円 324">
          <a:extLst>
            <a:ext uri="{FF2B5EF4-FFF2-40B4-BE49-F238E27FC236}">
              <a16:creationId xmlns:a16="http://schemas.microsoft.com/office/drawing/2014/main" id="{6C16C50B-70E8-4CC2-BF99-542E47206F4D}"/>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6" name="テキスト ボックス 325">
          <a:extLst>
            <a:ext uri="{FF2B5EF4-FFF2-40B4-BE49-F238E27FC236}">
              <a16:creationId xmlns:a16="http://schemas.microsoft.com/office/drawing/2014/main" id="{91A475E9-4B68-476B-B255-A3A88900E67B}"/>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7" name="楕円 326">
          <a:extLst>
            <a:ext uri="{FF2B5EF4-FFF2-40B4-BE49-F238E27FC236}">
              <a16:creationId xmlns:a16="http://schemas.microsoft.com/office/drawing/2014/main" id="{808DDEEC-E128-4ABF-B434-EEFB1C06D3AB}"/>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9485D28A-6730-4DAC-8CC3-881BC90D3F6C}"/>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9" name="楕円 328">
          <a:extLst>
            <a:ext uri="{FF2B5EF4-FFF2-40B4-BE49-F238E27FC236}">
              <a16:creationId xmlns:a16="http://schemas.microsoft.com/office/drawing/2014/main" id="{15941C8D-1C93-43AA-88D2-A91B963E990C}"/>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F9F6783E-A28D-4894-97A5-3DDFE8D76FA4}"/>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C7C6292C-4FE4-44EC-9D71-78998FC8FFF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4F31F9AB-E074-425B-9CFC-ABCA5EACC18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32EF4325-CD1B-43BC-94D7-0CAA59474E9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3B35A3A1-6073-437C-BC61-19DB2028ABE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2750AB88-BCBB-4BEF-A68C-5021AC3B04B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172371ED-34F0-4B3D-A446-F6FB125441A8}"/>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16EC4C4B-2AAC-4A50-BB8F-E2C16E0723B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F93A75A9-49B8-4BC2-ACDF-D5BAF9026C8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4CC86B6C-CA03-4AD3-A27B-011F5C15117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428A5350-1102-490F-8927-583E0074E0A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EDB87141-A7DC-463E-8A65-C5C131CF07C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令和２年度にピークを迎えた公債費は令和５年度に一時的に過疎債等の元利償還金が増える見込みであるが、交付税措置されるものであり、財政的に悪影響が及ぶものではなく、その後は減少傾向となる見込みである。現在の水準をなるべく維持できるよう動向を注視していきたい。</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C1A6FBA1-8FFD-4739-A21E-38A7EFD6BE2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D5E6DB14-9142-4EAF-94FE-95EF82096B8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434FEBC5-75E6-47B7-B246-8A392F69B36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C6AD4719-70F4-46F5-892A-9FFD4A8EB7E2}"/>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AE3BEF40-58F4-46B0-A5B9-220E201AE5C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4A2328D2-B9EB-47C5-8D13-CFE72A941C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81ADE576-BB9D-4AB8-AADC-991346A4DB1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F8C83C53-F0B3-4C1E-857D-0512EB45E0C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39F6E603-FC5D-4FFB-B607-95487861139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56AD6958-9B53-48E4-982B-E365C652EF5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2C2DEA8-D856-4DE4-AE50-651B23208E0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143442DF-0F6F-490D-B827-F3ADD4A9E57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3C6F5AB0-6044-4777-B63F-B5787DECEA2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5" name="直線コネクタ 354">
          <a:extLst>
            <a:ext uri="{FF2B5EF4-FFF2-40B4-BE49-F238E27FC236}">
              <a16:creationId xmlns:a16="http://schemas.microsoft.com/office/drawing/2014/main" id="{82A51D51-6831-4A23-8BA8-C2365F6F0D87}"/>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6" name="公債費最小値テキスト">
          <a:extLst>
            <a:ext uri="{FF2B5EF4-FFF2-40B4-BE49-F238E27FC236}">
              <a16:creationId xmlns:a16="http://schemas.microsoft.com/office/drawing/2014/main" id="{EF9791F2-2ACF-44C6-95A3-F1E894FC009F}"/>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7" name="直線コネクタ 356">
          <a:extLst>
            <a:ext uri="{FF2B5EF4-FFF2-40B4-BE49-F238E27FC236}">
              <a16:creationId xmlns:a16="http://schemas.microsoft.com/office/drawing/2014/main" id="{B4338FBB-1316-4861-A123-F2461243ADA4}"/>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a:extLst>
            <a:ext uri="{FF2B5EF4-FFF2-40B4-BE49-F238E27FC236}">
              <a16:creationId xmlns:a16="http://schemas.microsoft.com/office/drawing/2014/main" id="{793B4E0F-8B62-4705-B99C-DE79E0593BE5}"/>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a:extLst>
            <a:ext uri="{FF2B5EF4-FFF2-40B4-BE49-F238E27FC236}">
              <a16:creationId xmlns:a16="http://schemas.microsoft.com/office/drawing/2014/main" id="{B9E95F95-BB00-4856-B8B9-8B1F0569E11E}"/>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165863</xdr:rowOff>
    </xdr:to>
    <xdr:cxnSp macro="">
      <xdr:nvCxnSpPr>
        <xdr:cNvPr id="360" name="直線コネクタ 359">
          <a:extLst>
            <a:ext uri="{FF2B5EF4-FFF2-40B4-BE49-F238E27FC236}">
              <a16:creationId xmlns:a16="http://schemas.microsoft.com/office/drawing/2014/main" id="{AE577DFD-29AD-4E10-AF9F-96D106F2EA29}"/>
            </a:ext>
          </a:extLst>
        </xdr:cNvPr>
        <xdr:cNvCxnSpPr/>
      </xdr:nvCxnSpPr>
      <xdr:spPr>
        <a:xfrm>
          <a:off x="3987800" y="133309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1" name="公債費平均値テキスト">
          <a:extLst>
            <a:ext uri="{FF2B5EF4-FFF2-40B4-BE49-F238E27FC236}">
              <a16:creationId xmlns:a16="http://schemas.microsoft.com/office/drawing/2014/main" id="{3265B270-8A51-4165-99B0-30F19AC079DE}"/>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2" name="フローチャート: 判断 361">
          <a:extLst>
            <a:ext uri="{FF2B5EF4-FFF2-40B4-BE49-F238E27FC236}">
              <a16:creationId xmlns:a16="http://schemas.microsoft.com/office/drawing/2014/main" id="{86E7B9A8-8C19-4F2E-BD7F-99BBDC69CB6E}"/>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81280</xdr:rowOff>
    </xdr:to>
    <xdr:cxnSp macro="">
      <xdr:nvCxnSpPr>
        <xdr:cNvPr id="363" name="直線コネクタ 362">
          <a:extLst>
            <a:ext uri="{FF2B5EF4-FFF2-40B4-BE49-F238E27FC236}">
              <a16:creationId xmlns:a16="http://schemas.microsoft.com/office/drawing/2014/main" id="{F1A49857-2C40-42D2-A91F-BA1CDBA9B51A}"/>
            </a:ext>
          </a:extLst>
        </xdr:cNvPr>
        <xdr:cNvCxnSpPr/>
      </xdr:nvCxnSpPr>
      <xdr:spPr>
        <a:xfrm flipV="1">
          <a:off x="3098800" y="133309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4" name="フローチャート: 判断 363">
          <a:extLst>
            <a:ext uri="{FF2B5EF4-FFF2-40B4-BE49-F238E27FC236}">
              <a16:creationId xmlns:a16="http://schemas.microsoft.com/office/drawing/2014/main" id="{F0579D5E-6B14-46CD-9BF4-3F8D2B2DAAED}"/>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5" name="テキスト ボックス 364">
          <a:extLst>
            <a:ext uri="{FF2B5EF4-FFF2-40B4-BE49-F238E27FC236}">
              <a16:creationId xmlns:a16="http://schemas.microsoft.com/office/drawing/2014/main" id="{288D3513-7AEC-4AA0-BC9C-FB0E4EF243E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81280</xdr:rowOff>
    </xdr:to>
    <xdr:cxnSp macro="">
      <xdr:nvCxnSpPr>
        <xdr:cNvPr id="366" name="直線コネクタ 365">
          <a:extLst>
            <a:ext uri="{FF2B5EF4-FFF2-40B4-BE49-F238E27FC236}">
              <a16:creationId xmlns:a16="http://schemas.microsoft.com/office/drawing/2014/main" id="{83911158-665F-4302-A0F8-2C01AB5B2129}"/>
            </a:ext>
          </a:extLst>
        </xdr:cNvPr>
        <xdr:cNvCxnSpPr/>
      </xdr:nvCxnSpPr>
      <xdr:spPr>
        <a:xfrm>
          <a:off x="2209800" y="1345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7" name="フローチャート: 判断 366">
          <a:extLst>
            <a:ext uri="{FF2B5EF4-FFF2-40B4-BE49-F238E27FC236}">
              <a16:creationId xmlns:a16="http://schemas.microsoft.com/office/drawing/2014/main" id="{4D6E6253-A8A2-41D9-AA8E-F005A0787424}"/>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8" name="テキスト ボックス 367">
          <a:extLst>
            <a:ext uri="{FF2B5EF4-FFF2-40B4-BE49-F238E27FC236}">
              <a16:creationId xmlns:a16="http://schemas.microsoft.com/office/drawing/2014/main" id="{8318A72C-759E-4CF2-A436-1778EE719FAB}"/>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90424</xdr:rowOff>
    </xdr:to>
    <xdr:cxnSp macro="">
      <xdr:nvCxnSpPr>
        <xdr:cNvPr id="369" name="直線コネクタ 368">
          <a:extLst>
            <a:ext uri="{FF2B5EF4-FFF2-40B4-BE49-F238E27FC236}">
              <a16:creationId xmlns:a16="http://schemas.microsoft.com/office/drawing/2014/main" id="{D1977884-3E3A-403A-8B07-F009572C7295}"/>
            </a:ext>
          </a:extLst>
        </xdr:cNvPr>
        <xdr:cNvCxnSpPr/>
      </xdr:nvCxnSpPr>
      <xdr:spPr>
        <a:xfrm flipV="1">
          <a:off x="1320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0" name="フローチャート: 判断 369">
          <a:extLst>
            <a:ext uri="{FF2B5EF4-FFF2-40B4-BE49-F238E27FC236}">
              <a16:creationId xmlns:a16="http://schemas.microsoft.com/office/drawing/2014/main" id="{87E686F7-D599-4F83-A48B-E165CFD62931}"/>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98EF9A34-38AE-4BD7-B049-10BB0776CC64}"/>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83A9C8C1-565D-490D-87DE-363B435A8389}"/>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A8E88BA0-BD77-4E9B-8DBE-900BC7B38112}"/>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6F694D2D-EDE6-43AC-9D94-E788FCEE3B0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186290A6-C374-4EA4-BC21-ED2B5A36ACC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A52B7364-B3E3-4966-8BD0-C8416003A75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2B45DDC3-A348-44DE-A889-7D973574CCF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18BE70AC-A688-40EA-AA08-CE3A990BBC1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9" name="楕円 378">
          <a:extLst>
            <a:ext uri="{FF2B5EF4-FFF2-40B4-BE49-F238E27FC236}">
              <a16:creationId xmlns:a16="http://schemas.microsoft.com/office/drawing/2014/main" id="{57F19152-E6F2-41F5-8992-088B4734139E}"/>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0" name="公債費該当値テキスト">
          <a:extLst>
            <a:ext uri="{FF2B5EF4-FFF2-40B4-BE49-F238E27FC236}">
              <a16:creationId xmlns:a16="http://schemas.microsoft.com/office/drawing/2014/main" id="{3402D86A-E050-4923-9F3D-51410FD22F59}"/>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1" name="楕円 380">
          <a:extLst>
            <a:ext uri="{FF2B5EF4-FFF2-40B4-BE49-F238E27FC236}">
              <a16:creationId xmlns:a16="http://schemas.microsoft.com/office/drawing/2014/main" id="{94C5238C-229A-4632-919A-720F2693CFF9}"/>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2" name="テキスト ボックス 381">
          <a:extLst>
            <a:ext uri="{FF2B5EF4-FFF2-40B4-BE49-F238E27FC236}">
              <a16:creationId xmlns:a16="http://schemas.microsoft.com/office/drawing/2014/main" id="{FD259336-4FBC-42F7-85B8-E7FBA264CD36}"/>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3" name="楕円 382">
          <a:extLst>
            <a:ext uri="{FF2B5EF4-FFF2-40B4-BE49-F238E27FC236}">
              <a16:creationId xmlns:a16="http://schemas.microsoft.com/office/drawing/2014/main" id="{F56B8FDC-F3F1-4240-8ABD-E36D8A68CB0E}"/>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4" name="テキスト ボックス 383">
          <a:extLst>
            <a:ext uri="{FF2B5EF4-FFF2-40B4-BE49-F238E27FC236}">
              <a16:creationId xmlns:a16="http://schemas.microsoft.com/office/drawing/2014/main" id="{64258021-8714-4C14-92E5-326C8AB8F1CC}"/>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5" name="楕円 384">
          <a:extLst>
            <a:ext uri="{FF2B5EF4-FFF2-40B4-BE49-F238E27FC236}">
              <a16:creationId xmlns:a16="http://schemas.microsoft.com/office/drawing/2014/main" id="{9707E270-4CAB-482F-8608-DD89D964387F}"/>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6" name="テキスト ボックス 385">
          <a:extLst>
            <a:ext uri="{FF2B5EF4-FFF2-40B4-BE49-F238E27FC236}">
              <a16:creationId xmlns:a16="http://schemas.microsoft.com/office/drawing/2014/main" id="{30B39484-7392-4E72-9031-23DFC4AB9BA9}"/>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7" name="楕円 386">
          <a:extLst>
            <a:ext uri="{FF2B5EF4-FFF2-40B4-BE49-F238E27FC236}">
              <a16:creationId xmlns:a16="http://schemas.microsoft.com/office/drawing/2014/main" id="{FD17B40F-B72A-4AD4-8BF0-8F398603A177}"/>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8" name="テキスト ボックス 387">
          <a:extLst>
            <a:ext uri="{FF2B5EF4-FFF2-40B4-BE49-F238E27FC236}">
              <a16:creationId xmlns:a16="http://schemas.microsoft.com/office/drawing/2014/main" id="{5BB5A11E-6055-4813-9743-10C41F2852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396A5981-F7C1-4C3A-B349-CCF1F576CE7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48AC0D2-265C-4F36-9CDD-F29AD773AA7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AF88EE60-DF34-4325-906C-6FBC2AE495B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501BEEDE-F55F-4A3A-944A-669C8C7A667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39A29F06-87B3-4EF2-87C2-08976A9F24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F92FC2D5-BED2-438D-BBC3-A5E0FC921D4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515C57AC-FDB5-4290-9715-62F6D97EB9D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8E986287-2D43-48C0-A512-642D4FA51C8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4E7900C8-6090-4E06-8D96-399C9D393C2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9CCCF59-06C8-49BD-A0DE-49D7D565763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A490562C-2AAB-4624-9276-61388A7149B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となっており、類似団体平均を上回り、新潟県市町村平均より下回っている。今後は率の極端な上昇がないよう努める。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465E632-B9A9-4D70-874A-8B8B85A3FA6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4B9B5A99-8D6D-4B2B-9868-264038E7A10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24A6229B-3081-4829-8184-E2EF8A279FC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4444B009-9E31-4200-8E7A-310F49AF0F3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11299B72-1A4B-4897-BB6D-48C3EF37F212}"/>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B4490951-3592-4F1F-9F44-316C78E2B0D5}"/>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A236F03D-EA6E-4905-819F-82143DDDB07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7DD7EE8D-5ADE-4251-8854-6A8E314D8592}"/>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C31534E5-86BA-4F6E-AF67-FAF1797CF557}"/>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B2114A3A-F878-4075-9BE8-CDBE26722D4C}"/>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5B07DD7E-99F8-47E6-A6C6-4555D9BD64E5}"/>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DA1D599A-14B2-4CB8-841E-A035A247E049}"/>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874EB3C6-3BF6-448E-9CB6-1DE3E7352FAA}"/>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45289DD9-D6A7-4187-B290-1EB738EF5FB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DFCC9F38-934A-4EB4-A968-4570890DDD7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F8A9AAC1-DAC3-4AC2-BFDE-3D8882A7FE8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a:extLst>
            <a:ext uri="{FF2B5EF4-FFF2-40B4-BE49-F238E27FC236}">
              <a16:creationId xmlns:a16="http://schemas.microsoft.com/office/drawing/2014/main" id="{0CE386D1-3887-4287-93FA-38CB6FDF8A62}"/>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a:extLst>
            <a:ext uri="{FF2B5EF4-FFF2-40B4-BE49-F238E27FC236}">
              <a16:creationId xmlns:a16="http://schemas.microsoft.com/office/drawing/2014/main" id="{12028073-D4F7-400B-83BE-5BB432D6715C}"/>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a:extLst>
            <a:ext uri="{FF2B5EF4-FFF2-40B4-BE49-F238E27FC236}">
              <a16:creationId xmlns:a16="http://schemas.microsoft.com/office/drawing/2014/main" id="{EB41DE3B-7249-43C6-8351-4B7AE8D5709F}"/>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a:extLst>
            <a:ext uri="{FF2B5EF4-FFF2-40B4-BE49-F238E27FC236}">
              <a16:creationId xmlns:a16="http://schemas.microsoft.com/office/drawing/2014/main" id="{57A00C01-0FE7-4072-BD15-C4FBE8D617B3}"/>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a:extLst>
            <a:ext uri="{FF2B5EF4-FFF2-40B4-BE49-F238E27FC236}">
              <a16:creationId xmlns:a16="http://schemas.microsoft.com/office/drawing/2014/main" id="{6A763A83-95EA-443B-B5E4-609821A9E186}"/>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77</xdr:row>
      <xdr:rowOff>104139</xdr:rowOff>
    </xdr:to>
    <xdr:cxnSp macro="">
      <xdr:nvCxnSpPr>
        <xdr:cNvPr id="421" name="直線コネクタ 420">
          <a:extLst>
            <a:ext uri="{FF2B5EF4-FFF2-40B4-BE49-F238E27FC236}">
              <a16:creationId xmlns:a16="http://schemas.microsoft.com/office/drawing/2014/main" id="{507C9D14-A573-4C3D-9089-8FDC34A76441}"/>
            </a:ext>
          </a:extLst>
        </xdr:cNvPr>
        <xdr:cNvCxnSpPr/>
      </xdr:nvCxnSpPr>
      <xdr:spPr>
        <a:xfrm>
          <a:off x="15671800" y="12981940"/>
          <a:ext cx="838200" cy="3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2" name="公債費以外平均値テキスト">
          <a:extLst>
            <a:ext uri="{FF2B5EF4-FFF2-40B4-BE49-F238E27FC236}">
              <a16:creationId xmlns:a16="http://schemas.microsoft.com/office/drawing/2014/main" id="{FA95F42B-C3C3-4B5C-97D5-EC9229C0C887}"/>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a:extLst>
            <a:ext uri="{FF2B5EF4-FFF2-40B4-BE49-F238E27FC236}">
              <a16:creationId xmlns:a16="http://schemas.microsoft.com/office/drawing/2014/main" id="{3B64B0AF-970B-421D-874C-401315A46B3F}"/>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77</xdr:row>
      <xdr:rowOff>20320</xdr:rowOff>
    </xdr:to>
    <xdr:cxnSp macro="">
      <xdr:nvCxnSpPr>
        <xdr:cNvPr id="424" name="直線コネクタ 423">
          <a:extLst>
            <a:ext uri="{FF2B5EF4-FFF2-40B4-BE49-F238E27FC236}">
              <a16:creationId xmlns:a16="http://schemas.microsoft.com/office/drawing/2014/main" id="{AEC282E8-7012-44FD-B0A8-0490A9DE7316}"/>
            </a:ext>
          </a:extLst>
        </xdr:cNvPr>
        <xdr:cNvCxnSpPr/>
      </xdr:nvCxnSpPr>
      <xdr:spPr>
        <a:xfrm flipV="1">
          <a:off x="14782800" y="129819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a:extLst>
            <a:ext uri="{FF2B5EF4-FFF2-40B4-BE49-F238E27FC236}">
              <a16:creationId xmlns:a16="http://schemas.microsoft.com/office/drawing/2014/main" id="{8840273F-9896-4B03-BC45-83E98FC9B341}"/>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6" name="テキスト ボックス 425">
          <a:extLst>
            <a:ext uri="{FF2B5EF4-FFF2-40B4-BE49-F238E27FC236}">
              <a16:creationId xmlns:a16="http://schemas.microsoft.com/office/drawing/2014/main" id="{68789692-8240-447F-8226-FED25F739726}"/>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20320</xdr:rowOff>
    </xdr:to>
    <xdr:cxnSp macro="">
      <xdr:nvCxnSpPr>
        <xdr:cNvPr id="427" name="直線コネクタ 426">
          <a:extLst>
            <a:ext uri="{FF2B5EF4-FFF2-40B4-BE49-F238E27FC236}">
              <a16:creationId xmlns:a16="http://schemas.microsoft.com/office/drawing/2014/main" id="{B215A15C-FCE9-412E-9A3A-DF86234A9F9A}"/>
            </a:ext>
          </a:extLst>
        </xdr:cNvPr>
        <xdr:cNvCxnSpPr/>
      </xdr:nvCxnSpPr>
      <xdr:spPr>
        <a:xfrm>
          <a:off x="13893800" y="13161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8" name="フローチャート: 判断 427">
          <a:extLst>
            <a:ext uri="{FF2B5EF4-FFF2-40B4-BE49-F238E27FC236}">
              <a16:creationId xmlns:a16="http://schemas.microsoft.com/office/drawing/2014/main" id="{C9F01B77-D191-4E8C-A92F-5DAEC6EC49B7}"/>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9" name="テキスト ボックス 428">
          <a:extLst>
            <a:ext uri="{FF2B5EF4-FFF2-40B4-BE49-F238E27FC236}">
              <a16:creationId xmlns:a16="http://schemas.microsoft.com/office/drawing/2014/main" id="{A51FB587-1F9C-4202-9EE7-38B10F92696E}"/>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76</xdr:row>
      <xdr:rowOff>130811</xdr:rowOff>
    </xdr:to>
    <xdr:cxnSp macro="">
      <xdr:nvCxnSpPr>
        <xdr:cNvPr id="430" name="直線コネクタ 429">
          <a:extLst>
            <a:ext uri="{FF2B5EF4-FFF2-40B4-BE49-F238E27FC236}">
              <a16:creationId xmlns:a16="http://schemas.microsoft.com/office/drawing/2014/main" id="{CD2EA9FB-EE72-4F84-9E34-BD48315365D4}"/>
            </a:ext>
          </a:extLst>
        </xdr:cNvPr>
        <xdr:cNvCxnSpPr/>
      </xdr:nvCxnSpPr>
      <xdr:spPr>
        <a:xfrm>
          <a:off x="13004800" y="13153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31" name="フローチャート: 判断 430">
          <a:extLst>
            <a:ext uri="{FF2B5EF4-FFF2-40B4-BE49-F238E27FC236}">
              <a16:creationId xmlns:a16="http://schemas.microsoft.com/office/drawing/2014/main" id="{23DE2E19-D7FD-4D12-BED2-1F2F336B4D25}"/>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2" name="テキスト ボックス 431">
          <a:extLst>
            <a:ext uri="{FF2B5EF4-FFF2-40B4-BE49-F238E27FC236}">
              <a16:creationId xmlns:a16="http://schemas.microsoft.com/office/drawing/2014/main" id="{43EABEBB-F8B3-41E6-A2CF-34E04DA073FD}"/>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3" name="フローチャート: 判断 432">
          <a:extLst>
            <a:ext uri="{FF2B5EF4-FFF2-40B4-BE49-F238E27FC236}">
              <a16:creationId xmlns:a16="http://schemas.microsoft.com/office/drawing/2014/main" id="{DD377F83-1A9B-4E87-B46A-CD5392BB0E83}"/>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4" name="テキスト ボックス 433">
          <a:extLst>
            <a:ext uri="{FF2B5EF4-FFF2-40B4-BE49-F238E27FC236}">
              <a16:creationId xmlns:a16="http://schemas.microsoft.com/office/drawing/2014/main" id="{79A30D75-C971-4580-8873-D58D6F8ADC0F}"/>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2156E9C5-81BD-4DE4-8177-2115C41D983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A5632EBD-1C23-4512-B4DA-ED53E95DA7A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C649F69-4665-454D-A7AA-3EEEAA3346F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78F353B-D23F-48D4-B74F-021B1013BF5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4A663A03-D60D-4120-8BCC-9C872810B4F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0" name="楕円 439">
          <a:extLst>
            <a:ext uri="{FF2B5EF4-FFF2-40B4-BE49-F238E27FC236}">
              <a16:creationId xmlns:a16="http://schemas.microsoft.com/office/drawing/2014/main" id="{FAAA1528-5A2A-47F5-A40D-F478D09D79FB}"/>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1" name="公債費以外該当値テキスト">
          <a:extLst>
            <a:ext uri="{FF2B5EF4-FFF2-40B4-BE49-F238E27FC236}">
              <a16:creationId xmlns:a16="http://schemas.microsoft.com/office/drawing/2014/main" id="{8E6CD0CD-4911-4B5D-8493-1F803A7322B2}"/>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2" name="楕円 441">
          <a:extLst>
            <a:ext uri="{FF2B5EF4-FFF2-40B4-BE49-F238E27FC236}">
              <a16:creationId xmlns:a16="http://schemas.microsoft.com/office/drawing/2014/main" id="{35095E7F-580A-420D-878B-85E526973083}"/>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3" name="テキスト ボックス 442">
          <a:extLst>
            <a:ext uri="{FF2B5EF4-FFF2-40B4-BE49-F238E27FC236}">
              <a16:creationId xmlns:a16="http://schemas.microsoft.com/office/drawing/2014/main" id="{CB908230-B4B4-4133-95E2-EC1F983F61B3}"/>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4" name="楕円 443">
          <a:extLst>
            <a:ext uri="{FF2B5EF4-FFF2-40B4-BE49-F238E27FC236}">
              <a16:creationId xmlns:a16="http://schemas.microsoft.com/office/drawing/2014/main" id="{69C3F01B-C0B4-4E7A-8BA4-CFBB26C1BF1A}"/>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55897</xdr:rowOff>
    </xdr:from>
    <xdr:ext cx="762000" cy="259045"/>
    <xdr:sp macro="" textlink="">
      <xdr:nvSpPr>
        <xdr:cNvPr id="445" name="テキスト ボックス 444">
          <a:extLst>
            <a:ext uri="{FF2B5EF4-FFF2-40B4-BE49-F238E27FC236}">
              <a16:creationId xmlns:a16="http://schemas.microsoft.com/office/drawing/2014/main" id="{8E7B90CF-297A-4C7B-BA55-12261C3F8D89}"/>
            </a:ext>
          </a:extLst>
        </xdr:cNvPr>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6" name="楕円 445">
          <a:extLst>
            <a:ext uri="{FF2B5EF4-FFF2-40B4-BE49-F238E27FC236}">
              <a16:creationId xmlns:a16="http://schemas.microsoft.com/office/drawing/2014/main" id="{276026AD-3FCC-4F4A-A4C3-BF74D75E9132}"/>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47" name="テキスト ボックス 446">
          <a:extLst>
            <a:ext uri="{FF2B5EF4-FFF2-40B4-BE49-F238E27FC236}">
              <a16:creationId xmlns:a16="http://schemas.microsoft.com/office/drawing/2014/main" id="{19E3A174-7009-42CE-8E5A-65C168B6DA0D}"/>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8" name="楕円 447">
          <a:extLst>
            <a:ext uri="{FF2B5EF4-FFF2-40B4-BE49-F238E27FC236}">
              <a16:creationId xmlns:a16="http://schemas.microsoft.com/office/drawing/2014/main" id="{4BC7FA2B-BCD5-486D-B194-C174770774DB}"/>
            </a:ext>
          </a:extLst>
        </xdr:cNvPr>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12717</xdr:rowOff>
    </xdr:from>
    <xdr:ext cx="762000" cy="259045"/>
    <xdr:sp macro="" textlink="">
      <xdr:nvSpPr>
        <xdr:cNvPr id="449" name="テキスト ボックス 448">
          <a:extLst>
            <a:ext uri="{FF2B5EF4-FFF2-40B4-BE49-F238E27FC236}">
              <a16:creationId xmlns:a16="http://schemas.microsoft.com/office/drawing/2014/main" id="{EF35A740-1F07-489C-A991-6081D101B0E2}"/>
            </a:ext>
          </a:extLst>
        </xdr:cNvPr>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EF691BF-E5EA-42EC-B733-8637351DD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24F6DCF-0A7A-452A-80AB-B89E905F81EF}"/>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FEB3D52-BF9A-49E0-AF7D-48F5CA85E39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58EFB90-BD23-4D4D-9EF7-77B09358964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D2DA6A1-5F46-4D76-BA6B-9F5BD86FE63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890D66-89DC-48C9-9550-C4C61384888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AFC738B-1C9A-4F5B-BAE4-32187FD61A9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92ACC71-E84F-4EF8-8316-5E7889A3B9E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29EDA68-4D6E-45AF-AFC4-4CF9585B8E1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64A6567-1E12-47AE-8BD6-F671320C1DB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9E0883E-C636-46FD-8BAF-0A9D8B71B6E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C811C12-AF9C-4151-AB0E-3C5329DCAE5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F15586E-975B-4BF9-BADF-BCE5D755552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CF430FA-835C-4EA0-BD3A-A9FD5912A85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77F8991-166B-444D-9AFC-2EF2F41BF4A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C4E8297-A4F4-467C-B7BF-A49F303B26E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5BE5CAD-1E9D-462F-A950-7D3174375CB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E34A44A-EF52-4359-8ECD-E14F4C59F16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F184D51-C4DD-4DCB-B425-C279E4727BA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F4AA9F0-1A66-43DE-955C-803F7D6AD71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708FFFF-3A4D-4598-8DE9-D79561B9889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2E44FC8-CCA2-4757-B490-672B65D45C7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8B3EBA1-F101-4F73-98C5-A1948662FC5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2F5D052-6170-426B-976A-43A2A00E389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9134CD1-C4E4-46F0-A72E-7C8CDB7B485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ECF68DB-8195-4074-81ED-782F85CAE89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B4F8E97-4E7F-4CDF-9628-D751224D9B1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EBC456C-9D12-4B63-8251-E9DEB1FE2AE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008F782-D13C-482F-B1E0-4227A6153424}"/>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6E0BDC58-543F-4B66-BCC7-346860DC627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83CA1024-759C-4A48-AC5C-E1FF41034715}"/>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3E31AEC2-9A72-4334-B14C-070AFCB20583}"/>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42F994E8-A7D4-49A2-A2E7-F5C01009E86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9FBC9DCC-A09F-4143-BFEB-6E867F05BF78}"/>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E9FDA4C-7FF2-45EE-8B2C-A0EC0E8A463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59BCBC0D-9C86-4B69-AC04-9AB47FE3CA3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29A8D93-34F4-4539-914F-14F18AE667E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52820297-EBD6-49ED-9BDA-8EBC850D2BB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9F9EC1A-9F6F-45DC-AABC-00AAE5051D1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B6350F9C-5090-4556-95F0-A208B15B6F9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1A86E52C-4D51-4721-AF7D-91CBB8248C2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D9FB07D3-04A1-4729-8305-1B9D009AB40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225C09B0-B772-488E-B394-CA2329462F5C}"/>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3F19E511-560F-4442-98C0-EB24E84BD63F}"/>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A7DF0943-7F23-4573-9921-EE6315D8BD55}"/>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B7EBDA7A-997D-4062-8771-41F085A8019D}"/>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8D6FC5C7-4461-4CC6-ACF0-910DAF1AD73B}"/>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129591</xdr:rowOff>
    </xdr:from>
    <xdr:to>
      <xdr:col>29</xdr:col>
      <xdr:colOff>127000</xdr:colOff>
      <xdr:row>18</xdr:row>
      <xdr:rowOff>143688</xdr:rowOff>
    </xdr:to>
    <xdr:cxnSp macro="">
      <xdr:nvCxnSpPr>
        <xdr:cNvPr id="49" name="直線コネクタ 48">
          <a:extLst>
            <a:ext uri="{FF2B5EF4-FFF2-40B4-BE49-F238E27FC236}">
              <a16:creationId xmlns:a16="http://schemas.microsoft.com/office/drawing/2014/main" id="{4C5EE209-7E5E-45F7-9930-43322882B9D9}"/>
            </a:ext>
          </a:extLst>
        </xdr:cNvPr>
        <xdr:cNvCxnSpPr/>
      </xdr:nvCxnSpPr>
      <xdr:spPr bwMode="auto">
        <a:xfrm flipV="1">
          <a:off x="5003800" y="3263316"/>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311D348E-D9D2-4E6B-A81B-831139F13E68}"/>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2B839EA0-7703-4C37-A278-D7FBD2EAD102}"/>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143688</xdr:rowOff>
    </xdr:from>
    <xdr:to>
      <xdr:col>26</xdr:col>
      <xdr:colOff>50800</xdr:colOff>
      <xdr:row>18</xdr:row>
      <xdr:rowOff>152984</xdr:rowOff>
    </xdr:to>
    <xdr:cxnSp macro="">
      <xdr:nvCxnSpPr>
        <xdr:cNvPr id="52" name="直線コネクタ 51">
          <a:extLst>
            <a:ext uri="{FF2B5EF4-FFF2-40B4-BE49-F238E27FC236}">
              <a16:creationId xmlns:a16="http://schemas.microsoft.com/office/drawing/2014/main" id="{ED297614-DEE2-4524-BBF1-42C0E64FCBE3}"/>
            </a:ext>
          </a:extLst>
        </xdr:cNvPr>
        <xdr:cNvCxnSpPr/>
      </xdr:nvCxnSpPr>
      <xdr:spPr bwMode="auto">
        <a:xfrm flipV="1">
          <a:off x="4305300" y="3277413"/>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63F6ACEF-326F-472B-902D-BD0B38332972}"/>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AE39463A-C871-496F-BE20-245588703736}"/>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152984</xdr:rowOff>
    </xdr:from>
    <xdr:to>
      <xdr:col>22</xdr:col>
      <xdr:colOff>114300</xdr:colOff>
      <xdr:row>18</xdr:row>
      <xdr:rowOff>166622</xdr:rowOff>
    </xdr:to>
    <xdr:cxnSp macro="">
      <xdr:nvCxnSpPr>
        <xdr:cNvPr id="55" name="直線コネクタ 54">
          <a:extLst>
            <a:ext uri="{FF2B5EF4-FFF2-40B4-BE49-F238E27FC236}">
              <a16:creationId xmlns:a16="http://schemas.microsoft.com/office/drawing/2014/main" id="{806CE8F3-A0BA-4E33-97D3-D6539178B194}"/>
            </a:ext>
          </a:extLst>
        </xdr:cNvPr>
        <xdr:cNvCxnSpPr/>
      </xdr:nvCxnSpPr>
      <xdr:spPr bwMode="auto">
        <a:xfrm flipV="1">
          <a:off x="3606800" y="3286709"/>
          <a:ext cx="698500" cy="1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379E1742-69BD-4A77-9C23-C5DF3F1EE9EA}"/>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297FC683-5353-4CB5-A103-198AC317F831}"/>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166622</xdr:rowOff>
    </xdr:from>
    <xdr:to>
      <xdr:col>18</xdr:col>
      <xdr:colOff>177800</xdr:colOff>
      <xdr:row>18</xdr:row>
      <xdr:rowOff>167803</xdr:rowOff>
    </xdr:to>
    <xdr:cxnSp macro="">
      <xdr:nvCxnSpPr>
        <xdr:cNvPr id="58" name="直線コネクタ 57">
          <a:extLst>
            <a:ext uri="{FF2B5EF4-FFF2-40B4-BE49-F238E27FC236}">
              <a16:creationId xmlns:a16="http://schemas.microsoft.com/office/drawing/2014/main" id="{29EF7AAD-C34C-4311-AA25-EF629AA27DC5}"/>
            </a:ext>
          </a:extLst>
        </xdr:cNvPr>
        <xdr:cNvCxnSpPr/>
      </xdr:nvCxnSpPr>
      <xdr:spPr bwMode="auto">
        <a:xfrm flipV="1">
          <a:off x="2908300" y="3300347"/>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5C76172C-1B2A-4B43-8AB5-707B30874F84}"/>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B640F845-3EAF-4788-B007-3A1F9DA1C577}"/>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A5D7272B-CBCD-4CCA-A079-34AB6BCB5EAB}"/>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91433D98-1ACD-4089-AF2A-1FDF5AFFF358}"/>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1AAD60BC-7D3C-4829-A0E8-43F750A244E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E3319F9-3F94-44CC-9DAD-ED70F5F7AEC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9FD573E-3EB9-45CF-AE83-8562A0E9C1D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5969E2D-19D4-41DA-9E98-9600064413D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1EA97E9-1A06-461C-9CA9-FA53CEFFE9C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78791</xdr:rowOff>
    </xdr:from>
    <xdr:to>
      <xdr:col>29</xdr:col>
      <xdr:colOff>177800</xdr:colOff>
      <xdr:row>19</xdr:row>
      <xdr:rowOff>8941</xdr:rowOff>
    </xdr:to>
    <xdr:sp macro="" textlink="">
      <xdr:nvSpPr>
        <xdr:cNvPr id="68" name="楕円 67">
          <a:extLst>
            <a:ext uri="{FF2B5EF4-FFF2-40B4-BE49-F238E27FC236}">
              <a16:creationId xmlns:a16="http://schemas.microsoft.com/office/drawing/2014/main" id="{FCDFFCE3-87A1-426E-8DE8-E8616E840CE9}"/>
            </a:ext>
          </a:extLst>
        </xdr:cNvPr>
        <xdr:cNvSpPr/>
      </xdr:nvSpPr>
      <xdr:spPr bwMode="auto">
        <a:xfrm>
          <a:off x="5600700" y="321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158818</xdr:rowOff>
    </xdr:from>
    <xdr:ext cx="762000" cy="259045"/>
    <xdr:sp macro="" textlink="">
      <xdr:nvSpPr>
        <xdr:cNvPr id="69" name="人口1人当たり決算額の推移該当値テキスト130">
          <a:extLst>
            <a:ext uri="{FF2B5EF4-FFF2-40B4-BE49-F238E27FC236}">
              <a16:creationId xmlns:a16="http://schemas.microsoft.com/office/drawing/2014/main" id="{03E7EBA5-B8FA-4548-821D-21EF06FFA812}"/>
            </a:ext>
          </a:extLst>
        </xdr:cNvPr>
        <xdr:cNvSpPr txBox="1"/>
      </xdr:nvSpPr>
      <xdr:spPr>
        <a:xfrm>
          <a:off x="5740400" y="312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92888</xdr:rowOff>
    </xdr:from>
    <xdr:to>
      <xdr:col>26</xdr:col>
      <xdr:colOff>101600</xdr:colOff>
      <xdr:row>19</xdr:row>
      <xdr:rowOff>23038</xdr:rowOff>
    </xdr:to>
    <xdr:sp macro="" textlink="">
      <xdr:nvSpPr>
        <xdr:cNvPr id="70" name="楕円 69">
          <a:extLst>
            <a:ext uri="{FF2B5EF4-FFF2-40B4-BE49-F238E27FC236}">
              <a16:creationId xmlns:a16="http://schemas.microsoft.com/office/drawing/2014/main" id="{A37365BE-0B1E-4303-A6B2-123C482A6887}"/>
            </a:ext>
          </a:extLst>
        </xdr:cNvPr>
        <xdr:cNvSpPr/>
      </xdr:nvSpPr>
      <xdr:spPr bwMode="auto">
        <a:xfrm>
          <a:off x="4953000" y="322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7815</xdr:rowOff>
    </xdr:from>
    <xdr:ext cx="736600" cy="259045"/>
    <xdr:sp macro="" textlink="">
      <xdr:nvSpPr>
        <xdr:cNvPr id="71" name="テキスト ボックス 70">
          <a:extLst>
            <a:ext uri="{FF2B5EF4-FFF2-40B4-BE49-F238E27FC236}">
              <a16:creationId xmlns:a16="http://schemas.microsoft.com/office/drawing/2014/main" id="{9AB005C0-3B17-4C0F-A3BD-FF26721016EC}"/>
            </a:ext>
          </a:extLst>
        </xdr:cNvPr>
        <xdr:cNvSpPr txBox="1"/>
      </xdr:nvSpPr>
      <xdr:spPr>
        <a:xfrm>
          <a:off x="4622800" y="33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102184</xdr:rowOff>
    </xdr:from>
    <xdr:to>
      <xdr:col>22</xdr:col>
      <xdr:colOff>165100</xdr:colOff>
      <xdr:row>19</xdr:row>
      <xdr:rowOff>32334</xdr:rowOff>
    </xdr:to>
    <xdr:sp macro="" textlink="">
      <xdr:nvSpPr>
        <xdr:cNvPr id="72" name="楕円 71">
          <a:extLst>
            <a:ext uri="{FF2B5EF4-FFF2-40B4-BE49-F238E27FC236}">
              <a16:creationId xmlns:a16="http://schemas.microsoft.com/office/drawing/2014/main" id="{7ABB5183-BAA0-46E9-9AC8-BECC15427F28}"/>
            </a:ext>
          </a:extLst>
        </xdr:cNvPr>
        <xdr:cNvSpPr/>
      </xdr:nvSpPr>
      <xdr:spPr bwMode="auto">
        <a:xfrm>
          <a:off x="4254500" y="323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17111</xdr:rowOff>
    </xdr:from>
    <xdr:ext cx="762000" cy="259045"/>
    <xdr:sp macro="" textlink="">
      <xdr:nvSpPr>
        <xdr:cNvPr id="73" name="テキスト ボックス 72">
          <a:extLst>
            <a:ext uri="{FF2B5EF4-FFF2-40B4-BE49-F238E27FC236}">
              <a16:creationId xmlns:a16="http://schemas.microsoft.com/office/drawing/2014/main" id="{FDA48BF9-947A-4A85-A975-01390AF1B12B}"/>
            </a:ext>
          </a:extLst>
        </xdr:cNvPr>
        <xdr:cNvSpPr txBox="1"/>
      </xdr:nvSpPr>
      <xdr:spPr>
        <a:xfrm>
          <a:off x="3924300" y="332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115822</xdr:rowOff>
    </xdr:from>
    <xdr:to>
      <xdr:col>19</xdr:col>
      <xdr:colOff>38100</xdr:colOff>
      <xdr:row>19</xdr:row>
      <xdr:rowOff>45972</xdr:rowOff>
    </xdr:to>
    <xdr:sp macro="" textlink="">
      <xdr:nvSpPr>
        <xdr:cNvPr id="74" name="楕円 73">
          <a:extLst>
            <a:ext uri="{FF2B5EF4-FFF2-40B4-BE49-F238E27FC236}">
              <a16:creationId xmlns:a16="http://schemas.microsoft.com/office/drawing/2014/main" id="{46EA55CE-24B0-47F2-A306-1E2D3BB79040}"/>
            </a:ext>
          </a:extLst>
        </xdr:cNvPr>
        <xdr:cNvSpPr/>
      </xdr:nvSpPr>
      <xdr:spPr bwMode="auto">
        <a:xfrm>
          <a:off x="3556000" y="324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30749</xdr:rowOff>
    </xdr:from>
    <xdr:ext cx="762000" cy="259045"/>
    <xdr:sp macro="" textlink="">
      <xdr:nvSpPr>
        <xdr:cNvPr id="75" name="テキスト ボックス 74">
          <a:extLst>
            <a:ext uri="{FF2B5EF4-FFF2-40B4-BE49-F238E27FC236}">
              <a16:creationId xmlns:a16="http://schemas.microsoft.com/office/drawing/2014/main" id="{99F5222E-FA52-45A2-9886-FCB3EB14D55D}"/>
            </a:ext>
          </a:extLst>
        </xdr:cNvPr>
        <xdr:cNvSpPr txBox="1"/>
      </xdr:nvSpPr>
      <xdr:spPr>
        <a:xfrm>
          <a:off x="3225800" y="333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117003</xdr:rowOff>
    </xdr:from>
    <xdr:to>
      <xdr:col>15</xdr:col>
      <xdr:colOff>101600</xdr:colOff>
      <xdr:row>19</xdr:row>
      <xdr:rowOff>47153</xdr:rowOff>
    </xdr:to>
    <xdr:sp macro="" textlink="">
      <xdr:nvSpPr>
        <xdr:cNvPr id="76" name="楕円 75">
          <a:extLst>
            <a:ext uri="{FF2B5EF4-FFF2-40B4-BE49-F238E27FC236}">
              <a16:creationId xmlns:a16="http://schemas.microsoft.com/office/drawing/2014/main" id="{867B93D9-9F38-4BC1-8D05-AE56BC4E737F}"/>
            </a:ext>
          </a:extLst>
        </xdr:cNvPr>
        <xdr:cNvSpPr/>
      </xdr:nvSpPr>
      <xdr:spPr bwMode="auto">
        <a:xfrm>
          <a:off x="2857500" y="325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31930</xdr:rowOff>
    </xdr:from>
    <xdr:ext cx="762000" cy="259045"/>
    <xdr:sp macro="" textlink="">
      <xdr:nvSpPr>
        <xdr:cNvPr id="77" name="テキスト ボックス 76">
          <a:extLst>
            <a:ext uri="{FF2B5EF4-FFF2-40B4-BE49-F238E27FC236}">
              <a16:creationId xmlns:a16="http://schemas.microsoft.com/office/drawing/2014/main" id="{FB81E031-31AE-4513-BB01-9E2010C81DFF}"/>
            </a:ext>
          </a:extLst>
        </xdr:cNvPr>
        <xdr:cNvSpPr txBox="1"/>
      </xdr:nvSpPr>
      <xdr:spPr>
        <a:xfrm>
          <a:off x="2527300" y="333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13EF94F2-03A1-40B6-9ED0-9C169F2A8F4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F82D8531-63FA-4AAD-9AF4-45241C0DF18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EAE111D3-E78F-4BBD-A25C-173C341C490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DD4D3ED-6FA8-45F8-A200-91DDC96350F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A08FB62A-2988-4005-AA1B-9F234FB2750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44C4278C-693E-4AD7-BBAA-B6E75C5AD97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485EB149-B2AD-4D03-B26F-11D43ABC13F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CBD09F0A-7B69-4DE0-A700-7DE17987DA0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6B7B8488-0988-410B-A7CC-9137362E455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1A413BF3-6A40-42FD-847B-19DC93A353E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F38430A3-576A-4909-B3CF-3D2E2D73A38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6B9FEFC9-AD69-4033-A065-AD96926BB03C}"/>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E0FF31E3-1282-4DD3-9C47-826A0202BA7E}"/>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B4ECF8A-9B67-49E1-A6C9-221E7BFB181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270A17A4-83F4-4980-8460-9FF979334E8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CD92B802-175C-4923-A7A2-2AD823B2B3A1}"/>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E6D17868-BB37-4674-AA8F-672D48284A49}"/>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D0DEDE18-F5E6-49B6-B742-6716BD323FB1}"/>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357E5F00-F336-4027-8C4F-0FFDDE6481A6}"/>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AA558B71-DEBD-4708-A516-6100B0E659E9}"/>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A500F1FF-2E1F-48D0-809E-2A5E0983369B}"/>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B69B4B76-7A3A-46B0-A3AA-A76846CBDE7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692A3859-D431-4579-B7AF-2907B019B67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BE3C06CA-D905-4F02-B79C-0496D89B609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9B90F11E-A512-4DAF-A53D-0094ED226D45}"/>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BCFF9D4B-AE82-4AB6-ACF0-96BE677E7B37}"/>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D4FBDDB3-08CE-4CE1-9DBF-904D221BD198}"/>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7168CCDA-0222-4F9E-BF5F-CE5BA77707F4}"/>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4EF21883-125A-4BC6-A28E-85101795F2D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4836</xdr:rowOff>
    </xdr:from>
    <xdr:to>
      <xdr:col>29</xdr:col>
      <xdr:colOff>127000</xdr:colOff>
      <xdr:row>37</xdr:row>
      <xdr:rowOff>12049</xdr:rowOff>
    </xdr:to>
    <xdr:cxnSp macro="">
      <xdr:nvCxnSpPr>
        <xdr:cNvPr id="107" name="直線コネクタ 106">
          <a:extLst>
            <a:ext uri="{FF2B5EF4-FFF2-40B4-BE49-F238E27FC236}">
              <a16:creationId xmlns:a16="http://schemas.microsoft.com/office/drawing/2014/main" id="{A3B80153-267E-4108-98D7-2F062803B5B6}"/>
            </a:ext>
          </a:extLst>
        </xdr:cNvPr>
        <xdr:cNvCxnSpPr/>
      </xdr:nvCxnSpPr>
      <xdr:spPr bwMode="auto">
        <a:xfrm flipV="1">
          <a:off x="5003800" y="7129536"/>
          <a:ext cx="647700" cy="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161063</xdr:rowOff>
    </xdr:from>
    <xdr:ext cx="762000" cy="259045"/>
    <xdr:sp macro="" textlink="">
      <xdr:nvSpPr>
        <xdr:cNvPr id="108" name="人口1人当たり決算額の推移平均値テキスト445">
          <a:extLst>
            <a:ext uri="{FF2B5EF4-FFF2-40B4-BE49-F238E27FC236}">
              <a16:creationId xmlns:a16="http://schemas.microsoft.com/office/drawing/2014/main" id="{638BE1A3-39E5-4D8C-BB6C-443A2132DD5F}"/>
            </a:ext>
          </a:extLst>
        </xdr:cNvPr>
        <xdr:cNvSpPr txBox="1"/>
      </xdr:nvSpPr>
      <xdr:spPr>
        <a:xfrm>
          <a:off x="5740400" y="711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30B63C75-4CD7-4FBA-AC90-59DC561618E5}"/>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9677</xdr:rowOff>
    </xdr:from>
    <xdr:to>
      <xdr:col>26</xdr:col>
      <xdr:colOff>50800</xdr:colOff>
      <xdr:row>37</xdr:row>
      <xdr:rowOff>12049</xdr:rowOff>
    </xdr:to>
    <xdr:cxnSp macro="">
      <xdr:nvCxnSpPr>
        <xdr:cNvPr id="110" name="直線コネクタ 109">
          <a:extLst>
            <a:ext uri="{FF2B5EF4-FFF2-40B4-BE49-F238E27FC236}">
              <a16:creationId xmlns:a16="http://schemas.microsoft.com/office/drawing/2014/main" id="{B021219B-37F8-47B0-AF6C-75F0824C2859}"/>
            </a:ext>
          </a:extLst>
        </xdr:cNvPr>
        <xdr:cNvCxnSpPr/>
      </xdr:nvCxnSpPr>
      <xdr:spPr bwMode="auto">
        <a:xfrm>
          <a:off x="4305300" y="7134377"/>
          <a:ext cx="698500" cy="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97AB1E55-F176-42C9-8E22-9630CC096BB8}"/>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CE207187-2139-4857-A05A-10C1D7E14497}"/>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9677</xdr:rowOff>
    </xdr:from>
    <xdr:to>
      <xdr:col>22</xdr:col>
      <xdr:colOff>114300</xdr:colOff>
      <xdr:row>37</xdr:row>
      <xdr:rowOff>27794</xdr:rowOff>
    </xdr:to>
    <xdr:cxnSp macro="">
      <xdr:nvCxnSpPr>
        <xdr:cNvPr id="113" name="直線コネクタ 112">
          <a:extLst>
            <a:ext uri="{FF2B5EF4-FFF2-40B4-BE49-F238E27FC236}">
              <a16:creationId xmlns:a16="http://schemas.microsoft.com/office/drawing/2014/main" id="{9FFCFC4B-8A88-464B-A3C1-9F20AC90E4AB}"/>
            </a:ext>
          </a:extLst>
        </xdr:cNvPr>
        <xdr:cNvCxnSpPr/>
      </xdr:nvCxnSpPr>
      <xdr:spPr bwMode="auto">
        <a:xfrm flipV="1">
          <a:off x="3606800" y="7134377"/>
          <a:ext cx="698500" cy="18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AD5718AA-FE34-4927-9E2F-1C6E6BE711EE}"/>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D63D9963-737B-4D68-A7D3-2A7F389FB4EE}"/>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27794</xdr:rowOff>
    </xdr:from>
    <xdr:to>
      <xdr:col>18</xdr:col>
      <xdr:colOff>177800</xdr:colOff>
      <xdr:row>37</xdr:row>
      <xdr:rowOff>51025</xdr:rowOff>
    </xdr:to>
    <xdr:cxnSp macro="">
      <xdr:nvCxnSpPr>
        <xdr:cNvPr id="116" name="直線コネクタ 115">
          <a:extLst>
            <a:ext uri="{FF2B5EF4-FFF2-40B4-BE49-F238E27FC236}">
              <a16:creationId xmlns:a16="http://schemas.microsoft.com/office/drawing/2014/main" id="{B1D53494-B15B-45D2-8AAC-D395B02478C5}"/>
            </a:ext>
          </a:extLst>
        </xdr:cNvPr>
        <xdr:cNvCxnSpPr/>
      </xdr:nvCxnSpPr>
      <xdr:spPr bwMode="auto">
        <a:xfrm flipV="1">
          <a:off x="2908300" y="7152494"/>
          <a:ext cx="698500" cy="2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7F7F24B7-76EB-41E8-98AF-A88104E8E35F}"/>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D535D607-D789-48A6-B3DD-4F165A15CFA6}"/>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6F1408C-BF5C-4A11-A596-40A370290A16}"/>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7E190A26-BBF0-49A1-ADC7-9F610B691F6B}"/>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3606A65F-0199-4462-9167-FDF1B1FBC9E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3CAA66A6-4B8A-4DF5-B31D-BF338D6FCE3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8E4E6B0-6949-40C0-96FC-8D2F24B6DA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F353D3E2-6173-4FDC-A784-003450203AFD}"/>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5152065-11E7-43BD-B926-6F4F19D449E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125486</xdr:rowOff>
    </xdr:from>
    <xdr:to>
      <xdr:col>29</xdr:col>
      <xdr:colOff>177800</xdr:colOff>
      <xdr:row>37</xdr:row>
      <xdr:rowOff>55636</xdr:rowOff>
    </xdr:to>
    <xdr:sp macro="" textlink="">
      <xdr:nvSpPr>
        <xdr:cNvPr id="126" name="楕円 125">
          <a:extLst>
            <a:ext uri="{FF2B5EF4-FFF2-40B4-BE49-F238E27FC236}">
              <a16:creationId xmlns:a16="http://schemas.microsoft.com/office/drawing/2014/main" id="{25FA4F91-C1FC-47BA-B068-FD3522CDBE73}"/>
            </a:ext>
          </a:extLst>
        </xdr:cNvPr>
        <xdr:cNvSpPr/>
      </xdr:nvSpPr>
      <xdr:spPr bwMode="auto">
        <a:xfrm>
          <a:off x="5600700" y="707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313463</xdr:rowOff>
    </xdr:from>
    <xdr:ext cx="762000" cy="259045"/>
    <xdr:sp macro="" textlink="">
      <xdr:nvSpPr>
        <xdr:cNvPr id="127" name="人口1人当たり決算額の推移該当値テキスト445">
          <a:extLst>
            <a:ext uri="{FF2B5EF4-FFF2-40B4-BE49-F238E27FC236}">
              <a16:creationId xmlns:a16="http://schemas.microsoft.com/office/drawing/2014/main" id="{D40454E5-CA50-4BF6-A835-90A1F56D67D2}"/>
            </a:ext>
          </a:extLst>
        </xdr:cNvPr>
        <xdr:cNvSpPr txBox="1"/>
      </xdr:nvSpPr>
      <xdr:spPr>
        <a:xfrm>
          <a:off x="5740400" y="692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132699</xdr:rowOff>
    </xdr:from>
    <xdr:to>
      <xdr:col>26</xdr:col>
      <xdr:colOff>101600</xdr:colOff>
      <xdr:row>37</xdr:row>
      <xdr:rowOff>62849</xdr:rowOff>
    </xdr:to>
    <xdr:sp macro="" textlink="">
      <xdr:nvSpPr>
        <xdr:cNvPr id="128" name="楕円 127">
          <a:extLst>
            <a:ext uri="{FF2B5EF4-FFF2-40B4-BE49-F238E27FC236}">
              <a16:creationId xmlns:a16="http://schemas.microsoft.com/office/drawing/2014/main" id="{061D1C03-F41E-43DF-8D9D-EB4F4B75C04B}"/>
            </a:ext>
          </a:extLst>
        </xdr:cNvPr>
        <xdr:cNvSpPr/>
      </xdr:nvSpPr>
      <xdr:spPr bwMode="auto">
        <a:xfrm>
          <a:off x="4953000" y="708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244476</xdr:rowOff>
    </xdr:from>
    <xdr:ext cx="736600" cy="259045"/>
    <xdr:sp macro="" textlink="">
      <xdr:nvSpPr>
        <xdr:cNvPr id="129" name="テキスト ボックス 128">
          <a:extLst>
            <a:ext uri="{FF2B5EF4-FFF2-40B4-BE49-F238E27FC236}">
              <a16:creationId xmlns:a16="http://schemas.microsoft.com/office/drawing/2014/main" id="{E13E7661-C107-4D00-9728-F42405DCD291}"/>
            </a:ext>
          </a:extLst>
        </xdr:cNvPr>
        <xdr:cNvSpPr txBox="1"/>
      </xdr:nvSpPr>
      <xdr:spPr>
        <a:xfrm>
          <a:off x="4622800" y="68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130327</xdr:rowOff>
    </xdr:from>
    <xdr:to>
      <xdr:col>22</xdr:col>
      <xdr:colOff>165100</xdr:colOff>
      <xdr:row>37</xdr:row>
      <xdr:rowOff>60477</xdr:rowOff>
    </xdr:to>
    <xdr:sp macro="" textlink="">
      <xdr:nvSpPr>
        <xdr:cNvPr id="130" name="楕円 129">
          <a:extLst>
            <a:ext uri="{FF2B5EF4-FFF2-40B4-BE49-F238E27FC236}">
              <a16:creationId xmlns:a16="http://schemas.microsoft.com/office/drawing/2014/main" id="{7241644D-66BE-4B44-B001-AC6295F5ED28}"/>
            </a:ext>
          </a:extLst>
        </xdr:cNvPr>
        <xdr:cNvSpPr/>
      </xdr:nvSpPr>
      <xdr:spPr bwMode="auto">
        <a:xfrm>
          <a:off x="4254500" y="708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242104</xdr:rowOff>
    </xdr:from>
    <xdr:ext cx="762000" cy="259045"/>
    <xdr:sp macro="" textlink="">
      <xdr:nvSpPr>
        <xdr:cNvPr id="131" name="テキスト ボックス 130">
          <a:extLst>
            <a:ext uri="{FF2B5EF4-FFF2-40B4-BE49-F238E27FC236}">
              <a16:creationId xmlns:a16="http://schemas.microsoft.com/office/drawing/2014/main" id="{0808B525-4A4D-4290-82B3-8FABB7B72DCE}"/>
            </a:ext>
          </a:extLst>
        </xdr:cNvPr>
        <xdr:cNvSpPr txBox="1"/>
      </xdr:nvSpPr>
      <xdr:spPr>
        <a:xfrm>
          <a:off x="3924300" y="68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148444</xdr:rowOff>
    </xdr:from>
    <xdr:to>
      <xdr:col>19</xdr:col>
      <xdr:colOff>38100</xdr:colOff>
      <xdr:row>37</xdr:row>
      <xdr:rowOff>78594</xdr:rowOff>
    </xdr:to>
    <xdr:sp macro="" textlink="">
      <xdr:nvSpPr>
        <xdr:cNvPr id="132" name="楕円 131">
          <a:extLst>
            <a:ext uri="{FF2B5EF4-FFF2-40B4-BE49-F238E27FC236}">
              <a16:creationId xmlns:a16="http://schemas.microsoft.com/office/drawing/2014/main" id="{1CB4E381-3937-4B87-86C6-564EF39B2E07}"/>
            </a:ext>
          </a:extLst>
        </xdr:cNvPr>
        <xdr:cNvSpPr/>
      </xdr:nvSpPr>
      <xdr:spPr bwMode="auto">
        <a:xfrm>
          <a:off x="3556000" y="710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260221</xdr:rowOff>
    </xdr:from>
    <xdr:ext cx="762000" cy="259045"/>
    <xdr:sp macro="" textlink="">
      <xdr:nvSpPr>
        <xdr:cNvPr id="133" name="テキスト ボックス 132">
          <a:extLst>
            <a:ext uri="{FF2B5EF4-FFF2-40B4-BE49-F238E27FC236}">
              <a16:creationId xmlns:a16="http://schemas.microsoft.com/office/drawing/2014/main" id="{4C929CFC-FB39-40C4-827C-C2BC801D2CE4}"/>
            </a:ext>
          </a:extLst>
        </xdr:cNvPr>
        <xdr:cNvSpPr txBox="1"/>
      </xdr:nvSpPr>
      <xdr:spPr>
        <a:xfrm>
          <a:off x="3225800" y="68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xdr:rowOff>
    </xdr:from>
    <xdr:to>
      <xdr:col>15</xdr:col>
      <xdr:colOff>101600</xdr:colOff>
      <xdr:row>37</xdr:row>
      <xdr:rowOff>101825</xdr:rowOff>
    </xdr:to>
    <xdr:sp macro="" textlink="">
      <xdr:nvSpPr>
        <xdr:cNvPr id="134" name="楕円 133">
          <a:extLst>
            <a:ext uri="{FF2B5EF4-FFF2-40B4-BE49-F238E27FC236}">
              <a16:creationId xmlns:a16="http://schemas.microsoft.com/office/drawing/2014/main" id="{DE3386BD-B9E2-4CAF-B9F3-5E17A758A0CD}"/>
            </a:ext>
          </a:extLst>
        </xdr:cNvPr>
        <xdr:cNvSpPr/>
      </xdr:nvSpPr>
      <xdr:spPr bwMode="auto">
        <a:xfrm>
          <a:off x="2857500" y="712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283452</xdr:rowOff>
    </xdr:from>
    <xdr:ext cx="762000" cy="259045"/>
    <xdr:sp macro="" textlink="">
      <xdr:nvSpPr>
        <xdr:cNvPr id="135" name="テキスト ボックス 134">
          <a:extLst>
            <a:ext uri="{FF2B5EF4-FFF2-40B4-BE49-F238E27FC236}">
              <a16:creationId xmlns:a16="http://schemas.microsoft.com/office/drawing/2014/main" id="{0CFD01B9-FB37-4936-AB65-C68FE066F0A0}"/>
            </a:ext>
          </a:extLst>
        </xdr:cNvPr>
        <xdr:cNvSpPr txBox="1"/>
      </xdr:nvSpPr>
      <xdr:spPr>
        <a:xfrm>
          <a:off x="2527300" y="689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59D2F5-E620-4544-9EF7-1CB081092C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D415CAE-7CE4-49F6-84E1-DCCFD7A541C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D8A6DD9-34A5-46DD-933C-EE6567AF86D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4B3729A-29BF-48DD-9885-F57FA6E1360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82009A-F1F8-4E50-9367-4F54EFD9AC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79BAEE-1067-4F04-85CC-A5B6994978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8876D2-D430-4AF3-A44A-BFCABDA1B7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A2ED2D-C17B-4AEB-8F12-220DA4470B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CB1A3D-19B9-4A40-8A43-F43F2C77B2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EA92BAE-34B4-4A15-B388-BA3969CF592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5398BA-4F74-451D-BE84-0BD40E3BA2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444624-0F8A-481C-BC17-7CB8520522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8EA67E-A5C5-4662-B4AA-AE78ABBF8E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E232EC-6D89-4840-A699-874F46DF0B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DC26AE-89AE-4F2B-B482-365B5733D8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FBFF5A9-4DCB-494E-BDE3-9E68AA5F50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C0490DF-3C06-4E1D-AB05-DA75DA80A92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EC54D48-6980-4FA8-A1A5-59012E51D61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0BBF15E-3C4B-4933-A561-EAE438BA7C4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5D72B-345E-45D4-87DA-397E592A97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D26FE57-226D-43CE-8390-950762B6BF8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9560629-2371-4C4B-9EE4-429E2A44914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66DC7A9-8B77-459F-B733-3D86659EABD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B4721A5-8149-4B75-9DE5-82FC3895C16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1A25A2-741B-41DE-9CEC-1B263B7F28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7B7F487-300B-49D4-BF9E-A84274FE1F9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C71D7F-862D-490F-9E47-2333F463D6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DCD8CF0-86C4-48F8-BBC1-2CB65D93850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98B593F-1A3A-4082-B942-E9569EB6BBC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C5712DA-645B-4658-8143-8856A96B424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A6FF4D4-CFAE-4BFA-B921-EBDDD8D1FD8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63DCFC6-600B-4C93-905F-110D08B4464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E5038B7-AEB5-486B-96E8-DCD51990C98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9B9DB09-94AE-4EC9-BBB0-25C1661F5B5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17E6CC3-12A0-4F18-9702-FAFAFB70509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8A4491B-814C-417C-8F85-100896EACF0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6D41C40-878B-4D33-9509-7161BEFBBD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0FCB66C-950A-4CBF-81DD-564F313FC9F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7964919-D23E-4F51-B0C4-DD68ABE438D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F22945B-A49B-4BA1-BDCC-2F8EE3F8659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9AF6174-B07D-400A-9ADF-EE46B50C3DA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B8F4E1AC-CB3C-4AE6-B9D4-DCE0F9DEEB59}"/>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48605AAD-9E5D-4CE2-85B4-91149A359CA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B651B973-2271-4515-95C6-9D6213C7A4A9}"/>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8FBAA109-A9D0-4E7F-9B5E-85983D7FFF0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6F9AE046-E6EF-4A79-AF07-7C6AF3193AB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BBB5A70-4605-4405-982A-8133E524D23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CEF9E135-23A6-47F7-8CB9-55BDAE19384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36680CA9-8A66-4F74-A34A-A1366C4230F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8338E7B8-2133-47E0-99AB-E15BE87B21D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A5119C84-23E9-4223-B520-9D687607B8C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A7ED28B3-6956-4007-B53F-4D4BEFAEDFBE}"/>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863B4F15-7873-4703-B17C-B94E688EB96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2F35097E-F9F0-433A-B89A-5A9E2D572CA2}"/>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B0932DEC-05E7-4598-9A15-658F39164D98}"/>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154BF75B-B398-471C-9546-4A58E2D397AA}"/>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6B59F3E0-F993-486C-A8AE-E1F3200036F2}"/>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2C7892EA-07B7-49E0-9838-96304AD14F23}"/>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83526</xdr:rowOff>
    </xdr:from>
    <xdr:to>
      <xdr:col>24</xdr:col>
      <xdr:colOff>63500</xdr:colOff>
      <xdr:row>37</xdr:row>
      <xdr:rowOff>97796</xdr:rowOff>
    </xdr:to>
    <xdr:cxnSp macro="">
      <xdr:nvCxnSpPr>
        <xdr:cNvPr id="60" name="直線コネクタ 59">
          <a:extLst>
            <a:ext uri="{FF2B5EF4-FFF2-40B4-BE49-F238E27FC236}">
              <a16:creationId xmlns:a16="http://schemas.microsoft.com/office/drawing/2014/main" id="{BBE9A2D8-3BDE-4755-A24D-9FB982B9F143}"/>
            </a:ext>
          </a:extLst>
        </xdr:cNvPr>
        <xdr:cNvCxnSpPr/>
      </xdr:nvCxnSpPr>
      <xdr:spPr>
        <a:xfrm flipV="1">
          <a:off x="3797300" y="6427176"/>
          <a:ext cx="8382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8CC1015D-489B-4F8D-BC3A-D3CDB0CC4D23}"/>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E42A92F0-1C01-4455-9822-D30D1312F5CD}"/>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97796</xdr:rowOff>
    </xdr:from>
    <xdr:to>
      <xdr:col>19</xdr:col>
      <xdr:colOff>177800</xdr:colOff>
      <xdr:row>37</xdr:row>
      <xdr:rowOff>107336</xdr:rowOff>
    </xdr:to>
    <xdr:cxnSp macro="">
      <xdr:nvCxnSpPr>
        <xdr:cNvPr id="63" name="直線コネクタ 62">
          <a:extLst>
            <a:ext uri="{FF2B5EF4-FFF2-40B4-BE49-F238E27FC236}">
              <a16:creationId xmlns:a16="http://schemas.microsoft.com/office/drawing/2014/main" id="{00751DD1-AB0C-4FED-8437-999C22A7F5AD}"/>
            </a:ext>
          </a:extLst>
        </xdr:cNvPr>
        <xdr:cNvCxnSpPr/>
      </xdr:nvCxnSpPr>
      <xdr:spPr>
        <a:xfrm flipV="1">
          <a:off x="2908300" y="6441446"/>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AB1E23C3-6286-4378-BEEA-2DA1F02DF1D1}"/>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D6727398-ED11-4641-A20C-C07EA0D248A2}"/>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107336</xdr:rowOff>
    </xdr:from>
    <xdr:to>
      <xdr:col>15</xdr:col>
      <xdr:colOff>50800</xdr:colOff>
      <xdr:row>37</xdr:row>
      <xdr:rowOff>159145</xdr:rowOff>
    </xdr:to>
    <xdr:cxnSp macro="">
      <xdr:nvCxnSpPr>
        <xdr:cNvPr id="66" name="直線コネクタ 65">
          <a:extLst>
            <a:ext uri="{FF2B5EF4-FFF2-40B4-BE49-F238E27FC236}">
              <a16:creationId xmlns:a16="http://schemas.microsoft.com/office/drawing/2014/main" id="{2E136F12-1B63-4437-9AA0-D525F5A5E63D}"/>
            </a:ext>
          </a:extLst>
        </xdr:cNvPr>
        <xdr:cNvCxnSpPr/>
      </xdr:nvCxnSpPr>
      <xdr:spPr>
        <a:xfrm flipV="1">
          <a:off x="2019300" y="6450986"/>
          <a:ext cx="8890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AF9AAFC-7C84-409D-BE23-FAB82AAF2C34}"/>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44A096D1-A522-4839-8B4A-0EA6F207F241}"/>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159145</xdr:rowOff>
    </xdr:from>
    <xdr:to>
      <xdr:col>10</xdr:col>
      <xdr:colOff>114300</xdr:colOff>
      <xdr:row>37</xdr:row>
      <xdr:rowOff>160466</xdr:rowOff>
    </xdr:to>
    <xdr:cxnSp macro="">
      <xdr:nvCxnSpPr>
        <xdr:cNvPr id="69" name="直線コネクタ 68">
          <a:extLst>
            <a:ext uri="{FF2B5EF4-FFF2-40B4-BE49-F238E27FC236}">
              <a16:creationId xmlns:a16="http://schemas.microsoft.com/office/drawing/2014/main" id="{150D0519-9C2F-404A-9675-5275418F7368}"/>
            </a:ext>
          </a:extLst>
        </xdr:cNvPr>
        <xdr:cNvCxnSpPr/>
      </xdr:nvCxnSpPr>
      <xdr:spPr>
        <a:xfrm flipV="1">
          <a:off x="1130300" y="6502795"/>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46741534-D399-48B6-81DD-296BA13A3C22}"/>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9B75296-448A-4E08-A028-F94D74624FF1}"/>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6368A7CE-3C15-49F5-9279-2E9E0E638A67}"/>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F3B55152-B490-40AE-9062-F4931DBBADDC}"/>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E879315-DDDD-4DC0-A425-F003A73A838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6C4F36B-A578-41DB-B8C7-3E56F4D540E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05974E2-4B0E-4905-91AF-26DCF346297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44CFE7B-09B8-4CAE-8471-3BAF4D76217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5361EA0-727D-4E55-A7A0-7C4BE2A1752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32726</xdr:rowOff>
    </xdr:from>
    <xdr:to>
      <xdr:col>24</xdr:col>
      <xdr:colOff>114300</xdr:colOff>
      <xdr:row>37</xdr:row>
      <xdr:rowOff>134326</xdr:rowOff>
    </xdr:to>
    <xdr:sp macro="" textlink="">
      <xdr:nvSpPr>
        <xdr:cNvPr id="79" name="楕円 78">
          <a:extLst>
            <a:ext uri="{FF2B5EF4-FFF2-40B4-BE49-F238E27FC236}">
              <a16:creationId xmlns:a16="http://schemas.microsoft.com/office/drawing/2014/main" id="{7FB6B3B8-9DA7-450C-BCAB-722D045BC843}"/>
            </a:ext>
          </a:extLst>
        </xdr:cNvPr>
        <xdr:cNvSpPr/>
      </xdr:nvSpPr>
      <xdr:spPr>
        <a:xfrm>
          <a:off x="4584700" y="63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119103</xdr:rowOff>
    </xdr:from>
    <xdr:ext cx="599010" cy="259045"/>
    <xdr:sp macro="" textlink="">
      <xdr:nvSpPr>
        <xdr:cNvPr id="80" name="人件費該当値テキスト">
          <a:extLst>
            <a:ext uri="{FF2B5EF4-FFF2-40B4-BE49-F238E27FC236}">
              <a16:creationId xmlns:a16="http://schemas.microsoft.com/office/drawing/2014/main" id="{325E260F-5CD1-4EC7-9C37-4282AA910BC6}"/>
            </a:ext>
          </a:extLst>
        </xdr:cNvPr>
        <xdr:cNvSpPr txBox="1"/>
      </xdr:nvSpPr>
      <xdr:spPr>
        <a:xfrm>
          <a:off x="4686300" y="62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46996</xdr:rowOff>
    </xdr:from>
    <xdr:to>
      <xdr:col>20</xdr:col>
      <xdr:colOff>38100</xdr:colOff>
      <xdr:row>37</xdr:row>
      <xdr:rowOff>148596</xdr:rowOff>
    </xdr:to>
    <xdr:sp macro="" textlink="">
      <xdr:nvSpPr>
        <xdr:cNvPr id="81" name="楕円 80">
          <a:extLst>
            <a:ext uri="{FF2B5EF4-FFF2-40B4-BE49-F238E27FC236}">
              <a16:creationId xmlns:a16="http://schemas.microsoft.com/office/drawing/2014/main" id="{CC76D496-0775-40D1-8670-75354BC22EBD}"/>
            </a:ext>
          </a:extLst>
        </xdr:cNvPr>
        <xdr:cNvSpPr/>
      </xdr:nvSpPr>
      <xdr:spPr>
        <a:xfrm>
          <a:off x="3746500" y="63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139723</xdr:rowOff>
    </xdr:from>
    <xdr:ext cx="599010" cy="259045"/>
    <xdr:sp macro="" textlink="">
      <xdr:nvSpPr>
        <xdr:cNvPr id="82" name="テキスト ボックス 81">
          <a:extLst>
            <a:ext uri="{FF2B5EF4-FFF2-40B4-BE49-F238E27FC236}">
              <a16:creationId xmlns:a16="http://schemas.microsoft.com/office/drawing/2014/main" id="{28773DD3-47D6-4AF7-BB51-21C83192E18B}"/>
            </a:ext>
          </a:extLst>
        </xdr:cNvPr>
        <xdr:cNvSpPr txBox="1"/>
      </xdr:nvSpPr>
      <xdr:spPr>
        <a:xfrm>
          <a:off x="3497795" y="64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56536</xdr:rowOff>
    </xdr:from>
    <xdr:to>
      <xdr:col>15</xdr:col>
      <xdr:colOff>101600</xdr:colOff>
      <xdr:row>37</xdr:row>
      <xdr:rowOff>158136</xdr:rowOff>
    </xdr:to>
    <xdr:sp macro="" textlink="">
      <xdr:nvSpPr>
        <xdr:cNvPr id="83" name="楕円 82">
          <a:extLst>
            <a:ext uri="{FF2B5EF4-FFF2-40B4-BE49-F238E27FC236}">
              <a16:creationId xmlns:a16="http://schemas.microsoft.com/office/drawing/2014/main" id="{6557BBFC-EF25-49A1-B35F-BC0B1CA2C1E5}"/>
            </a:ext>
          </a:extLst>
        </xdr:cNvPr>
        <xdr:cNvSpPr/>
      </xdr:nvSpPr>
      <xdr:spPr>
        <a:xfrm>
          <a:off x="2857500" y="64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149263</xdr:rowOff>
    </xdr:from>
    <xdr:ext cx="599010" cy="259045"/>
    <xdr:sp macro="" textlink="">
      <xdr:nvSpPr>
        <xdr:cNvPr id="84" name="テキスト ボックス 83">
          <a:extLst>
            <a:ext uri="{FF2B5EF4-FFF2-40B4-BE49-F238E27FC236}">
              <a16:creationId xmlns:a16="http://schemas.microsoft.com/office/drawing/2014/main" id="{C9125C73-7A1C-4085-93B7-55844D5503BB}"/>
            </a:ext>
          </a:extLst>
        </xdr:cNvPr>
        <xdr:cNvSpPr txBox="1"/>
      </xdr:nvSpPr>
      <xdr:spPr>
        <a:xfrm>
          <a:off x="2608795" y="649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108344</xdr:rowOff>
    </xdr:from>
    <xdr:to>
      <xdr:col>10</xdr:col>
      <xdr:colOff>165100</xdr:colOff>
      <xdr:row>38</xdr:row>
      <xdr:rowOff>38494</xdr:rowOff>
    </xdr:to>
    <xdr:sp macro="" textlink="">
      <xdr:nvSpPr>
        <xdr:cNvPr id="85" name="楕円 84">
          <a:extLst>
            <a:ext uri="{FF2B5EF4-FFF2-40B4-BE49-F238E27FC236}">
              <a16:creationId xmlns:a16="http://schemas.microsoft.com/office/drawing/2014/main" id="{5F0BD303-3162-4C20-96C1-30C835501F80}"/>
            </a:ext>
          </a:extLst>
        </xdr:cNvPr>
        <xdr:cNvSpPr/>
      </xdr:nvSpPr>
      <xdr:spPr>
        <a:xfrm>
          <a:off x="1968500" y="64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29622</xdr:rowOff>
    </xdr:from>
    <xdr:ext cx="599010" cy="259045"/>
    <xdr:sp macro="" textlink="">
      <xdr:nvSpPr>
        <xdr:cNvPr id="86" name="テキスト ボックス 85">
          <a:extLst>
            <a:ext uri="{FF2B5EF4-FFF2-40B4-BE49-F238E27FC236}">
              <a16:creationId xmlns:a16="http://schemas.microsoft.com/office/drawing/2014/main" id="{8A707CE6-77D4-47A6-A2F6-9E664AA53CFB}"/>
            </a:ext>
          </a:extLst>
        </xdr:cNvPr>
        <xdr:cNvSpPr txBox="1"/>
      </xdr:nvSpPr>
      <xdr:spPr>
        <a:xfrm>
          <a:off x="1719795" y="654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109667</xdr:rowOff>
    </xdr:from>
    <xdr:to>
      <xdr:col>6</xdr:col>
      <xdr:colOff>38100</xdr:colOff>
      <xdr:row>38</xdr:row>
      <xdr:rowOff>39816</xdr:rowOff>
    </xdr:to>
    <xdr:sp macro="" textlink="">
      <xdr:nvSpPr>
        <xdr:cNvPr id="87" name="楕円 86">
          <a:extLst>
            <a:ext uri="{FF2B5EF4-FFF2-40B4-BE49-F238E27FC236}">
              <a16:creationId xmlns:a16="http://schemas.microsoft.com/office/drawing/2014/main" id="{0E5F1D69-5221-4780-BCE0-73B519E8F706}"/>
            </a:ext>
          </a:extLst>
        </xdr:cNvPr>
        <xdr:cNvSpPr/>
      </xdr:nvSpPr>
      <xdr:spPr>
        <a:xfrm>
          <a:off x="1079500" y="645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30943</xdr:rowOff>
    </xdr:from>
    <xdr:ext cx="599010" cy="259045"/>
    <xdr:sp macro="" textlink="">
      <xdr:nvSpPr>
        <xdr:cNvPr id="88" name="テキスト ボックス 87">
          <a:extLst>
            <a:ext uri="{FF2B5EF4-FFF2-40B4-BE49-F238E27FC236}">
              <a16:creationId xmlns:a16="http://schemas.microsoft.com/office/drawing/2014/main" id="{5DC12C93-0A64-4DEE-A039-ACB207B06694}"/>
            </a:ext>
          </a:extLst>
        </xdr:cNvPr>
        <xdr:cNvSpPr txBox="1"/>
      </xdr:nvSpPr>
      <xdr:spPr>
        <a:xfrm>
          <a:off x="830795" y="654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4DB13960-C075-40FC-914A-1174EA725E6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BA81835-98C7-4130-91A0-957173A09FE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20D6DF9-26EA-4223-99FA-D92D5961102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BD5DB874-7BE6-4939-86B1-6C4A9560C36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F60214E7-948B-4C84-947D-35E6ECCE13B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8F2EFCC5-B53F-4B2A-A152-D8B910C01D3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4562BD0-164F-4D91-9A99-3A0EA973B87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FBC1700C-C2C7-4652-B43C-0C61BA04070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91D325B-6A5D-484E-8F38-B3C528DC467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3CA9FC5B-D320-4AEB-9E19-52B48CE65C9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6584347B-6FC9-45AB-A53A-562314243FB5}"/>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BBA6F4C6-77F5-4886-BD1E-C4798E6FFD3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B54E09C9-CFEA-40CE-BE93-61822039A871}"/>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A31420D0-CE5B-4552-8ED6-CDED67A4754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E29D3989-2E8F-494A-8403-6750A356286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FAC2E18-42D0-4BC1-8288-DBA0164CF27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29080BA4-A1A4-4B33-8EF2-A6BB735FF0F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5DB23C6D-2CCD-4F11-83C3-EC300D4E9DA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83FFB70F-886C-4456-A04B-F188ADA502A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8B74B079-69A1-4798-BECE-FBD00C91E8B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B2E4FA0D-45B6-4147-B75E-8D64B56FDBD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1D2FEF1B-4EE0-4C1D-8266-406EC5DBBEB1}"/>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D31C8C61-F8B2-4AF0-8E66-67617518893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3E5386D1-7AFC-41BD-9285-4A6C1304FC9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33BD6704-4FD3-45A3-BDA7-E78891A6D1E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6B3F40E-A3B2-40AC-9DA2-D11E2B9F8212}"/>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4243A697-9EA1-4E85-B74F-E79838C46D76}"/>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8BA713B2-C522-485F-B842-C91178D680DD}"/>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D6B54A95-71C4-4514-8659-DDA9E83CAE88}"/>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17A8394A-2D73-4910-AEA5-C333E56C2E99}"/>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19200</xdr:rowOff>
    </xdr:from>
    <xdr:to>
      <xdr:col>24</xdr:col>
      <xdr:colOff>63500</xdr:colOff>
      <xdr:row>58</xdr:row>
      <xdr:rowOff>60862</xdr:rowOff>
    </xdr:to>
    <xdr:cxnSp macro="">
      <xdr:nvCxnSpPr>
        <xdr:cNvPr id="119" name="直線コネクタ 118">
          <a:extLst>
            <a:ext uri="{FF2B5EF4-FFF2-40B4-BE49-F238E27FC236}">
              <a16:creationId xmlns:a16="http://schemas.microsoft.com/office/drawing/2014/main" id="{4593A95D-1881-4388-9B60-0CBAB047124F}"/>
            </a:ext>
          </a:extLst>
        </xdr:cNvPr>
        <xdr:cNvCxnSpPr/>
      </xdr:nvCxnSpPr>
      <xdr:spPr>
        <a:xfrm flipV="1">
          <a:off x="3797300" y="9963300"/>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E7C0641B-B622-478C-9538-DF5FEBBA0044}"/>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3769E917-6847-4DCC-879F-9430D5A0861A}"/>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60862</xdr:rowOff>
    </xdr:from>
    <xdr:to>
      <xdr:col>19</xdr:col>
      <xdr:colOff>177800</xdr:colOff>
      <xdr:row>58</xdr:row>
      <xdr:rowOff>60961</xdr:rowOff>
    </xdr:to>
    <xdr:cxnSp macro="">
      <xdr:nvCxnSpPr>
        <xdr:cNvPr id="122" name="直線コネクタ 121">
          <a:extLst>
            <a:ext uri="{FF2B5EF4-FFF2-40B4-BE49-F238E27FC236}">
              <a16:creationId xmlns:a16="http://schemas.microsoft.com/office/drawing/2014/main" id="{FC058B2F-817B-4E69-BD02-6CB1B90CAA9E}"/>
            </a:ext>
          </a:extLst>
        </xdr:cNvPr>
        <xdr:cNvCxnSpPr/>
      </xdr:nvCxnSpPr>
      <xdr:spPr>
        <a:xfrm flipV="1">
          <a:off x="2908300" y="1000496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82E124BB-DF7B-48B6-80E1-979A3C1E332C}"/>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60524134-0A09-49C8-A652-14353B2D0C01}"/>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49640</xdr:rowOff>
    </xdr:from>
    <xdr:to>
      <xdr:col>15</xdr:col>
      <xdr:colOff>50800</xdr:colOff>
      <xdr:row>58</xdr:row>
      <xdr:rowOff>60961</xdr:rowOff>
    </xdr:to>
    <xdr:cxnSp macro="">
      <xdr:nvCxnSpPr>
        <xdr:cNvPr id="125" name="直線コネクタ 124">
          <a:extLst>
            <a:ext uri="{FF2B5EF4-FFF2-40B4-BE49-F238E27FC236}">
              <a16:creationId xmlns:a16="http://schemas.microsoft.com/office/drawing/2014/main" id="{FFD7AF03-14B3-41E3-8FCC-E5EFA055BB1F}"/>
            </a:ext>
          </a:extLst>
        </xdr:cNvPr>
        <xdr:cNvCxnSpPr/>
      </xdr:nvCxnSpPr>
      <xdr:spPr>
        <a:xfrm>
          <a:off x="2019300" y="9993740"/>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D103391F-3C5C-4D12-8968-A9F363C26688}"/>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593FCC75-A235-4C6F-BBA2-CB4861423DC1}"/>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49640</xdr:rowOff>
    </xdr:from>
    <xdr:to>
      <xdr:col>10</xdr:col>
      <xdr:colOff>114300</xdr:colOff>
      <xdr:row>58</xdr:row>
      <xdr:rowOff>50420</xdr:rowOff>
    </xdr:to>
    <xdr:cxnSp macro="">
      <xdr:nvCxnSpPr>
        <xdr:cNvPr id="128" name="直線コネクタ 127">
          <a:extLst>
            <a:ext uri="{FF2B5EF4-FFF2-40B4-BE49-F238E27FC236}">
              <a16:creationId xmlns:a16="http://schemas.microsoft.com/office/drawing/2014/main" id="{07864DF8-6DA0-49DB-8E57-003572722B15}"/>
            </a:ext>
          </a:extLst>
        </xdr:cNvPr>
        <xdr:cNvCxnSpPr/>
      </xdr:nvCxnSpPr>
      <xdr:spPr>
        <a:xfrm flipV="1">
          <a:off x="1130300" y="9993740"/>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A02F3922-6542-430B-AE56-E8F386F98BD1}"/>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73174E2-4C54-4301-9EB5-5CE1F4C9B583}"/>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1B8C0322-B293-4584-B604-400C0E9AE475}"/>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19560FD-5CEB-411D-A8A8-3DC92A3079DF}"/>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B2FBE82-657B-4782-91BC-8FDD9510A7D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5750D8D-5957-439B-983C-4D6A32E2021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EFA2384-13DF-4FDB-80C8-EA037D81FFA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6B96BBB-6326-49D1-902C-942AD974438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CE205B7-DB8A-4214-A7E8-B34CA0D97FA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139850</xdr:rowOff>
    </xdr:from>
    <xdr:to>
      <xdr:col>24</xdr:col>
      <xdr:colOff>114300</xdr:colOff>
      <xdr:row>58</xdr:row>
      <xdr:rowOff>70000</xdr:rowOff>
    </xdr:to>
    <xdr:sp macro="" textlink="">
      <xdr:nvSpPr>
        <xdr:cNvPr id="138" name="楕円 137">
          <a:extLst>
            <a:ext uri="{FF2B5EF4-FFF2-40B4-BE49-F238E27FC236}">
              <a16:creationId xmlns:a16="http://schemas.microsoft.com/office/drawing/2014/main" id="{78A7789E-816C-4603-B63D-D6405A94C093}"/>
            </a:ext>
          </a:extLst>
        </xdr:cNvPr>
        <xdr:cNvSpPr/>
      </xdr:nvSpPr>
      <xdr:spPr>
        <a:xfrm>
          <a:off x="4584700" y="99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54777</xdr:rowOff>
    </xdr:from>
    <xdr:ext cx="599010" cy="259045"/>
    <xdr:sp macro="" textlink="">
      <xdr:nvSpPr>
        <xdr:cNvPr id="139" name="物件費該当値テキスト">
          <a:extLst>
            <a:ext uri="{FF2B5EF4-FFF2-40B4-BE49-F238E27FC236}">
              <a16:creationId xmlns:a16="http://schemas.microsoft.com/office/drawing/2014/main" id="{4921E842-F8D9-43E7-BC85-E1EC4C90D668}"/>
            </a:ext>
          </a:extLst>
        </xdr:cNvPr>
        <xdr:cNvSpPr txBox="1"/>
      </xdr:nvSpPr>
      <xdr:spPr>
        <a:xfrm>
          <a:off x="4686300" y="982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10062</xdr:rowOff>
    </xdr:from>
    <xdr:to>
      <xdr:col>20</xdr:col>
      <xdr:colOff>38100</xdr:colOff>
      <xdr:row>58</xdr:row>
      <xdr:rowOff>111662</xdr:rowOff>
    </xdr:to>
    <xdr:sp macro="" textlink="">
      <xdr:nvSpPr>
        <xdr:cNvPr id="140" name="楕円 139">
          <a:extLst>
            <a:ext uri="{FF2B5EF4-FFF2-40B4-BE49-F238E27FC236}">
              <a16:creationId xmlns:a16="http://schemas.microsoft.com/office/drawing/2014/main" id="{90587E1A-7416-40FC-9EF8-9670EE405327}"/>
            </a:ext>
          </a:extLst>
        </xdr:cNvPr>
        <xdr:cNvSpPr/>
      </xdr:nvSpPr>
      <xdr:spPr>
        <a:xfrm>
          <a:off x="3746500" y="99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102789</xdr:rowOff>
    </xdr:from>
    <xdr:ext cx="599010" cy="259045"/>
    <xdr:sp macro="" textlink="">
      <xdr:nvSpPr>
        <xdr:cNvPr id="141" name="テキスト ボックス 140">
          <a:extLst>
            <a:ext uri="{FF2B5EF4-FFF2-40B4-BE49-F238E27FC236}">
              <a16:creationId xmlns:a16="http://schemas.microsoft.com/office/drawing/2014/main" id="{CCB571A0-0456-444B-9616-269D723910BD}"/>
            </a:ext>
          </a:extLst>
        </xdr:cNvPr>
        <xdr:cNvSpPr txBox="1"/>
      </xdr:nvSpPr>
      <xdr:spPr>
        <a:xfrm>
          <a:off x="3497795" y="1004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10161</xdr:rowOff>
    </xdr:from>
    <xdr:to>
      <xdr:col>15</xdr:col>
      <xdr:colOff>101600</xdr:colOff>
      <xdr:row>58</xdr:row>
      <xdr:rowOff>111761</xdr:rowOff>
    </xdr:to>
    <xdr:sp macro="" textlink="">
      <xdr:nvSpPr>
        <xdr:cNvPr id="142" name="楕円 141">
          <a:extLst>
            <a:ext uri="{FF2B5EF4-FFF2-40B4-BE49-F238E27FC236}">
              <a16:creationId xmlns:a16="http://schemas.microsoft.com/office/drawing/2014/main" id="{4EA64DF6-5455-4E76-A706-D450FDFBCF98}"/>
            </a:ext>
          </a:extLst>
        </xdr:cNvPr>
        <xdr:cNvSpPr/>
      </xdr:nvSpPr>
      <xdr:spPr>
        <a:xfrm>
          <a:off x="2857500" y="99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102888</xdr:rowOff>
    </xdr:from>
    <xdr:ext cx="599010" cy="259045"/>
    <xdr:sp macro="" textlink="">
      <xdr:nvSpPr>
        <xdr:cNvPr id="143" name="テキスト ボックス 142">
          <a:extLst>
            <a:ext uri="{FF2B5EF4-FFF2-40B4-BE49-F238E27FC236}">
              <a16:creationId xmlns:a16="http://schemas.microsoft.com/office/drawing/2014/main" id="{4AF91DA8-A3B9-4D8F-990B-D826F48CD713}"/>
            </a:ext>
          </a:extLst>
        </xdr:cNvPr>
        <xdr:cNvSpPr txBox="1"/>
      </xdr:nvSpPr>
      <xdr:spPr>
        <a:xfrm>
          <a:off x="2608795" y="100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170290</xdr:rowOff>
    </xdr:from>
    <xdr:to>
      <xdr:col>10</xdr:col>
      <xdr:colOff>165100</xdr:colOff>
      <xdr:row>58</xdr:row>
      <xdr:rowOff>100440</xdr:rowOff>
    </xdr:to>
    <xdr:sp macro="" textlink="">
      <xdr:nvSpPr>
        <xdr:cNvPr id="144" name="楕円 143">
          <a:extLst>
            <a:ext uri="{FF2B5EF4-FFF2-40B4-BE49-F238E27FC236}">
              <a16:creationId xmlns:a16="http://schemas.microsoft.com/office/drawing/2014/main" id="{9F1AE45E-E2C5-46AE-B4BB-BB94DE9BC0E0}"/>
            </a:ext>
          </a:extLst>
        </xdr:cNvPr>
        <xdr:cNvSpPr/>
      </xdr:nvSpPr>
      <xdr:spPr>
        <a:xfrm>
          <a:off x="1968500" y="9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91567</xdr:rowOff>
    </xdr:from>
    <xdr:ext cx="599010" cy="259045"/>
    <xdr:sp macro="" textlink="">
      <xdr:nvSpPr>
        <xdr:cNvPr id="145" name="テキスト ボックス 144">
          <a:extLst>
            <a:ext uri="{FF2B5EF4-FFF2-40B4-BE49-F238E27FC236}">
              <a16:creationId xmlns:a16="http://schemas.microsoft.com/office/drawing/2014/main" id="{70BE2854-7303-4829-A2B3-93F1E088EF82}"/>
            </a:ext>
          </a:extLst>
        </xdr:cNvPr>
        <xdr:cNvSpPr txBox="1"/>
      </xdr:nvSpPr>
      <xdr:spPr>
        <a:xfrm>
          <a:off x="1719795" y="1003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171070</xdr:rowOff>
    </xdr:from>
    <xdr:to>
      <xdr:col>6</xdr:col>
      <xdr:colOff>38100</xdr:colOff>
      <xdr:row>58</xdr:row>
      <xdr:rowOff>101220</xdr:rowOff>
    </xdr:to>
    <xdr:sp macro="" textlink="">
      <xdr:nvSpPr>
        <xdr:cNvPr id="146" name="楕円 145">
          <a:extLst>
            <a:ext uri="{FF2B5EF4-FFF2-40B4-BE49-F238E27FC236}">
              <a16:creationId xmlns:a16="http://schemas.microsoft.com/office/drawing/2014/main" id="{32834CF0-17D2-4EA3-8288-CDFF6EC4855B}"/>
            </a:ext>
          </a:extLst>
        </xdr:cNvPr>
        <xdr:cNvSpPr/>
      </xdr:nvSpPr>
      <xdr:spPr>
        <a:xfrm>
          <a:off x="1079500" y="99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92347</xdr:rowOff>
    </xdr:from>
    <xdr:ext cx="599010" cy="259045"/>
    <xdr:sp macro="" textlink="">
      <xdr:nvSpPr>
        <xdr:cNvPr id="147" name="テキスト ボックス 146">
          <a:extLst>
            <a:ext uri="{FF2B5EF4-FFF2-40B4-BE49-F238E27FC236}">
              <a16:creationId xmlns:a16="http://schemas.microsoft.com/office/drawing/2014/main" id="{8392A214-F21B-46F0-8E39-DB08B8A62A96}"/>
            </a:ext>
          </a:extLst>
        </xdr:cNvPr>
        <xdr:cNvSpPr txBox="1"/>
      </xdr:nvSpPr>
      <xdr:spPr>
        <a:xfrm>
          <a:off x="830795" y="100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B0960218-B578-4A95-9B14-B5E0D501CC2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9FF7942-386D-4C2D-A217-AB4257E0D38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CE9578AD-3C74-47E9-B900-2F25B120333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5598A51-BF8F-49C5-966E-0613C03F4BD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7E99876B-3EEC-462D-B4A3-B56C9507689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88899AA4-1814-45AE-BBDC-7D738FD80D1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CCA7BB31-95B8-4DA2-B12C-132B66F80E9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159A5570-2B12-4DB6-9016-8AEB4115FCC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2AA0E93-74A6-47F1-B946-8791C188AF8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0A1D0A7-D33E-4E1A-BA4D-36DF2BA954E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F7E4C616-6896-4047-A792-DC198BC35CD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BB76533F-7A3B-4C68-BCD2-7F6CE64209E6}"/>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D53CEFD9-8D07-4F76-BCFD-9D12BA2AEFD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C0CA36A2-5F5D-4BFF-AE3F-F2C3A72E219F}"/>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111449A7-483A-4794-A9EC-111BF635F9B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E3191B94-7D8A-4084-8325-D318F835C7E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95AE293-4707-4CEC-99CA-EC61B18FE2F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9C94F01D-662B-45C7-860D-1BF1F8D33E0E}"/>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C6CC411F-B18B-413A-BF5E-7035E683A1D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DCFF2B91-2163-454B-939E-8F71C5F258F2}"/>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1FB74D7-F468-4D52-83F4-88319D67561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3DD804A1-8F46-43C9-8911-24C81D09F8B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E23EDEA5-FD8B-4DAD-A3A4-2BA25363A48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5909E981-E10D-4A3A-8697-01A887794F8B}"/>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55A56B3E-8A78-447D-96B6-41DCF3A2F6AA}"/>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15E3ED10-686A-41BA-B1EE-CB4FA117A7FB}"/>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BA7580EF-FF90-40BD-9150-41EC898081C1}"/>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30ECD9D5-E0AA-430A-9419-950C03649AF9}"/>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155956</xdr:rowOff>
    </xdr:from>
    <xdr:to>
      <xdr:col>24</xdr:col>
      <xdr:colOff>63500</xdr:colOff>
      <xdr:row>77</xdr:row>
      <xdr:rowOff>169748</xdr:rowOff>
    </xdr:to>
    <xdr:cxnSp macro="">
      <xdr:nvCxnSpPr>
        <xdr:cNvPr id="176" name="直線コネクタ 175">
          <a:extLst>
            <a:ext uri="{FF2B5EF4-FFF2-40B4-BE49-F238E27FC236}">
              <a16:creationId xmlns:a16="http://schemas.microsoft.com/office/drawing/2014/main" id="{91D68766-87AF-485D-9DC5-BFA7DC57321C}"/>
            </a:ext>
          </a:extLst>
        </xdr:cNvPr>
        <xdr:cNvCxnSpPr/>
      </xdr:nvCxnSpPr>
      <xdr:spPr>
        <a:xfrm flipV="1">
          <a:off x="3797300" y="13357606"/>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6A9EA349-E519-4D68-8BFF-EB51E4F01259}"/>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48750CB6-63C7-48A1-A495-6D83BEC1581C}"/>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105448</xdr:rowOff>
    </xdr:from>
    <xdr:to>
      <xdr:col>19</xdr:col>
      <xdr:colOff>177800</xdr:colOff>
      <xdr:row>77</xdr:row>
      <xdr:rowOff>169748</xdr:rowOff>
    </xdr:to>
    <xdr:cxnSp macro="">
      <xdr:nvCxnSpPr>
        <xdr:cNvPr id="179" name="直線コネクタ 178">
          <a:extLst>
            <a:ext uri="{FF2B5EF4-FFF2-40B4-BE49-F238E27FC236}">
              <a16:creationId xmlns:a16="http://schemas.microsoft.com/office/drawing/2014/main" id="{D1EC8CEC-D587-43EF-9E1F-76DE9608B7DE}"/>
            </a:ext>
          </a:extLst>
        </xdr:cNvPr>
        <xdr:cNvCxnSpPr/>
      </xdr:nvCxnSpPr>
      <xdr:spPr>
        <a:xfrm>
          <a:off x="2908300" y="13307098"/>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995272F-A24F-450F-9763-5D0CF97744A4}"/>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7FC1B85B-4A14-45BE-9944-D93992F5BC24}"/>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105448</xdr:rowOff>
    </xdr:from>
    <xdr:to>
      <xdr:col>15</xdr:col>
      <xdr:colOff>50800</xdr:colOff>
      <xdr:row>77</xdr:row>
      <xdr:rowOff>161861</xdr:rowOff>
    </xdr:to>
    <xdr:cxnSp macro="">
      <xdr:nvCxnSpPr>
        <xdr:cNvPr id="182" name="直線コネクタ 181">
          <a:extLst>
            <a:ext uri="{FF2B5EF4-FFF2-40B4-BE49-F238E27FC236}">
              <a16:creationId xmlns:a16="http://schemas.microsoft.com/office/drawing/2014/main" id="{C86D0F12-68E7-44ED-802A-7B2FCDE5CAB0}"/>
            </a:ext>
          </a:extLst>
        </xdr:cNvPr>
        <xdr:cNvCxnSpPr/>
      </xdr:nvCxnSpPr>
      <xdr:spPr>
        <a:xfrm flipV="1">
          <a:off x="2019300" y="13307098"/>
          <a:ext cx="889000" cy="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49C0568-D1D4-48A7-B161-61749E434562}"/>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68BDF1E9-1BA4-496E-9FDC-04A7F6F064DD}"/>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125831</xdr:rowOff>
    </xdr:from>
    <xdr:to>
      <xdr:col>10</xdr:col>
      <xdr:colOff>114300</xdr:colOff>
      <xdr:row>77</xdr:row>
      <xdr:rowOff>161861</xdr:rowOff>
    </xdr:to>
    <xdr:cxnSp macro="">
      <xdr:nvCxnSpPr>
        <xdr:cNvPr id="185" name="直線コネクタ 184">
          <a:extLst>
            <a:ext uri="{FF2B5EF4-FFF2-40B4-BE49-F238E27FC236}">
              <a16:creationId xmlns:a16="http://schemas.microsoft.com/office/drawing/2014/main" id="{EC87483F-28D1-49A5-9C82-ADA62DFEFB3B}"/>
            </a:ext>
          </a:extLst>
        </xdr:cNvPr>
        <xdr:cNvCxnSpPr/>
      </xdr:nvCxnSpPr>
      <xdr:spPr>
        <a:xfrm>
          <a:off x="1130300" y="13327481"/>
          <a:ext cx="889000" cy="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99861957-B401-42AC-9A10-78C19F53EC25}"/>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DD8619EC-B113-4AFE-BDF9-39FA7E19C142}"/>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63A8DE83-C335-4317-9906-966EA791D4BE}"/>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A3DF8F67-48F9-4D66-B49A-D4EC3FCEF47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07CC92C-8228-457C-81DD-1A71A05180F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D7B178F-9442-4336-84FF-3B15449A674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F6039EB-8385-4F79-946A-0FD02BB61D3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88F5B97-8F41-4D87-9EA1-6CD839F0B52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7A61986-BB0E-45A9-8188-DC9FFBFE494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105156</xdr:rowOff>
    </xdr:from>
    <xdr:to>
      <xdr:col>24</xdr:col>
      <xdr:colOff>114300</xdr:colOff>
      <xdr:row>78</xdr:row>
      <xdr:rowOff>35306</xdr:rowOff>
    </xdr:to>
    <xdr:sp macro="" textlink="">
      <xdr:nvSpPr>
        <xdr:cNvPr id="195" name="楕円 194">
          <a:extLst>
            <a:ext uri="{FF2B5EF4-FFF2-40B4-BE49-F238E27FC236}">
              <a16:creationId xmlns:a16="http://schemas.microsoft.com/office/drawing/2014/main" id="{19EA6ED7-E634-423C-BFAD-EC2FDFE684A0}"/>
            </a:ext>
          </a:extLst>
        </xdr:cNvPr>
        <xdr:cNvSpPr/>
      </xdr:nvSpPr>
      <xdr:spPr>
        <a:xfrm>
          <a:off x="4584700" y="133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83583</xdr:rowOff>
    </xdr:from>
    <xdr:ext cx="534377" cy="259045"/>
    <xdr:sp macro="" textlink="">
      <xdr:nvSpPr>
        <xdr:cNvPr id="196" name="維持補修費該当値テキスト">
          <a:extLst>
            <a:ext uri="{FF2B5EF4-FFF2-40B4-BE49-F238E27FC236}">
              <a16:creationId xmlns:a16="http://schemas.microsoft.com/office/drawing/2014/main" id="{3BCDA46B-AB50-4FAB-A93E-F6F9CFFD1496}"/>
            </a:ext>
          </a:extLst>
        </xdr:cNvPr>
        <xdr:cNvSpPr txBox="1"/>
      </xdr:nvSpPr>
      <xdr:spPr>
        <a:xfrm>
          <a:off x="4686300" y="132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118948</xdr:rowOff>
    </xdr:from>
    <xdr:to>
      <xdr:col>20</xdr:col>
      <xdr:colOff>38100</xdr:colOff>
      <xdr:row>78</xdr:row>
      <xdr:rowOff>49098</xdr:rowOff>
    </xdr:to>
    <xdr:sp macro="" textlink="">
      <xdr:nvSpPr>
        <xdr:cNvPr id="197" name="楕円 196">
          <a:extLst>
            <a:ext uri="{FF2B5EF4-FFF2-40B4-BE49-F238E27FC236}">
              <a16:creationId xmlns:a16="http://schemas.microsoft.com/office/drawing/2014/main" id="{81339C4B-4433-40FC-9CD7-F24CDFFD7F99}"/>
            </a:ext>
          </a:extLst>
        </xdr:cNvPr>
        <xdr:cNvSpPr/>
      </xdr:nvSpPr>
      <xdr:spPr>
        <a:xfrm>
          <a:off x="3746500" y="13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40225</xdr:rowOff>
    </xdr:from>
    <xdr:ext cx="534377" cy="259045"/>
    <xdr:sp macro="" textlink="">
      <xdr:nvSpPr>
        <xdr:cNvPr id="198" name="テキスト ボックス 197">
          <a:extLst>
            <a:ext uri="{FF2B5EF4-FFF2-40B4-BE49-F238E27FC236}">
              <a16:creationId xmlns:a16="http://schemas.microsoft.com/office/drawing/2014/main" id="{F7522735-42BF-420A-849B-00428DA50A8A}"/>
            </a:ext>
          </a:extLst>
        </xdr:cNvPr>
        <xdr:cNvSpPr txBox="1"/>
      </xdr:nvSpPr>
      <xdr:spPr>
        <a:xfrm>
          <a:off x="3530111" y="134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54648</xdr:rowOff>
    </xdr:from>
    <xdr:to>
      <xdr:col>15</xdr:col>
      <xdr:colOff>101600</xdr:colOff>
      <xdr:row>77</xdr:row>
      <xdr:rowOff>156248</xdr:rowOff>
    </xdr:to>
    <xdr:sp macro="" textlink="">
      <xdr:nvSpPr>
        <xdr:cNvPr id="199" name="楕円 198">
          <a:extLst>
            <a:ext uri="{FF2B5EF4-FFF2-40B4-BE49-F238E27FC236}">
              <a16:creationId xmlns:a16="http://schemas.microsoft.com/office/drawing/2014/main" id="{EFA8B6AC-007A-4EFC-9DA9-1F7DAD2B55B0}"/>
            </a:ext>
          </a:extLst>
        </xdr:cNvPr>
        <xdr:cNvSpPr/>
      </xdr:nvSpPr>
      <xdr:spPr>
        <a:xfrm>
          <a:off x="2857500" y="132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147375</xdr:rowOff>
    </xdr:from>
    <xdr:ext cx="534377" cy="259045"/>
    <xdr:sp macro="" textlink="">
      <xdr:nvSpPr>
        <xdr:cNvPr id="200" name="テキスト ボックス 199">
          <a:extLst>
            <a:ext uri="{FF2B5EF4-FFF2-40B4-BE49-F238E27FC236}">
              <a16:creationId xmlns:a16="http://schemas.microsoft.com/office/drawing/2014/main" id="{2D5615F6-B237-4E5C-8712-CCC29A11F493}"/>
            </a:ext>
          </a:extLst>
        </xdr:cNvPr>
        <xdr:cNvSpPr txBox="1"/>
      </xdr:nvSpPr>
      <xdr:spPr>
        <a:xfrm>
          <a:off x="2641111" y="133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111061</xdr:rowOff>
    </xdr:from>
    <xdr:to>
      <xdr:col>10</xdr:col>
      <xdr:colOff>165100</xdr:colOff>
      <xdr:row>78</xdr:row>
      <xdr:rowOff>41211</xdr:rowOff>
    </xdr:to>
    <xdr:sp macro="" textlink="">
      <xdr:nvSpPr>
        <xdr:cNvPr id="201" name="楕円 200">
          <a:extLst>
            <a:ext uri="{FF2B5EF4-FFF2-40B4-BE49-F238E27FC236}">
              <a16:creationId xmlns:a16="http://schemas.microsoft.com/office/drawing/2014/main" id="{0091D9B5-E03E-4398-A64F-7D78DC17379E}"/>
            </a:ext>
          </a:extLst>
        </xdr:cNvPr>
        <xdr:cNvSpPr/>
      </xdr:nvSpPr>
      <xdr:spPr>
        <a:xfrm>
          <a:off x="1968500" y="133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32338</xdr:rowOff>
    </xdr:from>
    <xdr:ext cx="534377" cy="259045"/>
    <xdr:sp macro="" textlink="">
      <xdr:nvSpPr>
        <xdr:cNvPr id="202" name="テキスト ボックス 201">
          <a:extLst>
            <a:ext uri="{FF2B5EF4-FFF2-40B4-BE49-F238E27FC236}">
              <a16:creationId xmlns:a16="http://schemas.microsoft.com/office/drawing/2014/main" id="{293BA76C-FD56-462D-A723-E434DB51A9A3}"/>
            </a:ext>
          </a:extLst>
        </xdr:cNvPr>
        <xdr:cNvSpPr txBox="1"/>
      </xdr:nvSpPr>
      <xdr:spPr>
        <a:xfrm>
          <a:off x="1752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75031</xdr:rowOff>
    </xdr:from>
    <xdr:to>
      <xdr:col>6</xdr:col>
      <xdr:colOff>38100</xdr:colOff>
      <xdr:row>78</xdr:row>
      <xdr:rowOff>5181</xdr:rowOff>
    </xdr:to>
    <xdr:sp macro="" textlink="">
      <xdr:nvSpPr>
        <xdr:cNvPr id="203" name="楕円 202">
          <a:extLst>
            <a:ext uri="{FF2B5EF4-FFF2-40B4-BE49-F238E27FC236}">
              <a16:creationId xmlns:a16="http://schemas.microsoft.com/office/drawing/2014/main" id="{321DC818-E3A3-4D71-9836-0AC697CC1E57}"/>
            </a:ext>
          </a:extLst>
        </xdr:cNvPr>
        <xdr:cNvSpPr/>
      </xdr:nvSpPr>
      <xdr:spPr>
        <a:xfrm>
          <a:off x="1079500" y="13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167758</xdr:rowOff>
    </xdr:from>
    <xdr:ext cx="534377" cy="259045"/>
    <xdr:sp macro="" textlink="">
      <xdr:nvSpPr>
        <xdr:cNvPr id="204" name="テキスト ボックス 203">
          <a:extLst>
            <a:ext uri="{FF2B5EF4-FFF2-40B4-BE49-F238E27FC236}">
              <a16:creationId xmlns:a16="http://schemas.microsoft.com/office/drawing/2014/main" id="{FBB4D2B2-BEB5-442A-A063-958B874C1D6D}"/>
            </a:ext>
          </a:extLst>
        </xdr:cNvPr>
        <xdr:cNvSpPr txBox="1"/>
      </xdr:nvSpPr>
      <xdr:spPr>
        <a:xfrm>
          <a:off x="863111" y="13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F196D6DA-B429-453B-891C-785B410781E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F784A186-D962-4A48-B703-8A8812E0D58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6193932-244F-4172-9BA6-F607BF31AFD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C72CD9C-3CCC-43FC-ABA1-B98EF0F0528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13BB189-CFA8-4597-81B1-90F4036FC4E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17C5EDD3-2FAE-4010-85C0-27E2F31468A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8F0E6629-938E-4048-816E-2E06B2F4219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EA2AF8A-49E6-4B85-AF99-818B3C01B66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C389AA2-9D7F-493D-83A9-F4399E39E3F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9F79CA8-0520-4A9D-AA61-97F5F98D4F1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80031F22-6ED9-4B3F-9E14-D31165AAADC2}"/>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61085EAF-1033-4E6C-A528-9D71192F982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602D2EA8-FD90-4E95-951E-33C652AAEFF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46BB1A50-3387-4236-8030-C820B4DB9C37}"/>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C5868FC4-8538-48B5-8215-67E86649B183}"/>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BF31575C-F441-4D26-A9B1-43CA50C69AC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8843EF91-BF16-454F-90F6-B3158F45A3C2}"/>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171690F-8CFD-400D-9D8E-0098CE127DF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2C48B9BC-4268-44CE-A0A4-29C424D80DC8}"/>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893D838-D84B-4B7F-A582-B118A199306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175982F7-72FE-4B31-9B42-C3BAAED785F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FE075988-93BD-4764-BC43-8208B68D930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99F64286-D4AE-4186-86B4-F2DB8B0BBC6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60948BEA-D942-4C43-ABDA-3C2022BD71E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9885C79F-6787-46DA-8E57-03EEC14A54F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683B6992-4975-49B2-BB33-67865485C7B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D3730A9B-ED8D-4FF6-AD82-CD11D9C73B7E}"/>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642FF5B8-A6BF-4B42-B959-ED54E3FC942F}"/>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646FE17C-2A2D-453D-8221-DDCEFC84A522}"/>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530AB8B4-5368-4334-AA0E-B897D6AEFD4E}"/>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BB572011-2C7E-4997-90B1-4C4DB250FBB1}"/>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141497</xdr:rowOff>
    </xdr:from>
    <xdr:to>
      <xdr:col>24</xdr:col>
      <xdr:colOff>63500</xdr:colOff>
      <xdr:row>94</xdr:row>
      <xdr:rowOff>107325</xdr:rowOff>
    </xdr:to>
    <xdr:cxnSp macro="">
      <xdr:nvCxnSpPr>
        <xdr:cNvPr id="236" name="直線コネクタ 235">
          <a:extLst>
            <a:ext uri="{FF2B5EF4-FFF2-40B4-BE49-F238E27FC236}">
              <a16:creationId xmlns:a16="http://schemas.microsoft.com/office/drawing/2014/main" id="{A7778632-4482-4DE3-B6A4-F9197DEFFB52}"/>
            </a:ext>
          </a:extLst>
        </xdr:cNvPr>
        <xdr:cNvCxnSpPr/>
      </xdr:nvCxnSpPr>
      <xdr:spPr>
        <a:xfrm>
          <a:off x="3797300" y="16086347"/>
          <a:ext cx="838200" cy="1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F417235C-9D4A-4316-926A-754DBFF3682B}"/>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44FAFFBD-203D-4A9E-A6C2-78D0DB7D2205}"/>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141497</xdr:rowOff>
    </xdr:from>
    <xdr:to>
      <xdr:col>19</xdr:col>
      <xdr:colOff>177800</xdr:colOff>
      <xdr:row>95</xdr:row>
      <xdr:rowOff>21045</xdr:rowOff>
    </xdr:to>
    <xdr:cxnSp macro="">
      <xdr:nvCxnSpPr>
        <xdr:cNvPr id="239" name="直線コネクタ 238">
          <a:extLst>
            <a:ext uri="{FF2B5EF4-FFF2-40B4-BE49-F238E27FC236}">
              <a16:creationId xmlns:a16="http://schemas.microsoft.com/office/drawing/2014/main" id="{7108110E-90AC-4F81-84C9-74D1E7F7CA0F}"/>
            </a:ext>
          </a:extLst>
        </xdr:cNvPr>
        <xdr:cNvCxnSpPr/>
      </xdr:nvCxnSpPr>
      <xdr:spPr>
        <a:xfrm flipV="1">
          <a:off x="2908300" y="16086347"/>
          <a:ext cx="889000" cy="2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4E024474-5E6F-4838-8CDC-19D16A3E02DE}"/>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F792FCB8-849C-4EED-AD28-1E502BBBDF47}"/>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21045</xdr:rowOff>
    </xdr:from>
    <xdr:to>
      <xdr:col>15</xdr:col>
      <xdr:colOff>50800</xdr:colOff>
      <xdr:row>95</xdr:row>
      <xdr:rowOff>50829</xdr:rowOff>
    </xdr:to>
    <xdr:cxnSp macro="">
      <xdr:nvCxnSpPr>
        <xdr:cNvPr id="242" name="直線コネクタ 241">
          <a:extLst>
            <a:ext uri="{FF2B5EF4-FFF2-40B4-BE49-F238E27FC236}">
              <a16:creationId xmlns:a16="http://schemas.microsoft.com/office/drawing/2014/main" id="{8F4CC1D0-C9C3-4DED-A62A-00D95A4B0B00}"/>
            </a:ext>
          </a:extLst>
        </xdr:cNvPr>
        <xdr:cNvCxnSpPr/>
      </xdr:nvCxnSpPr>
      <xdr:spPr>
        <a:xfrm flipV="1">
          <a:off x="2019300" y="16308795"/>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C11ABE-2653-4735-9466-7A1D02D524C5}"/>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FEA3DE87-D10A-4E7C-A268-B1929B48DD8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50829</xdr:rowOff>
    </xdr:from>
    <xdr:to>
      <xdr:col>10</xdr:col>
      <xdr:colOff>114300</xdr:colOff>
      <xdr:row>95</xdr:row>
      <xdr:rowOff>62640</xdr:rowOff>
    </xdr:to>
    <xdr:cxnSp macro="">
      <xdr:nvCxnSpPr>
        <xdr:cNvPr id="245" name="直線コネクタ 244">
          <a:extLst>
            <a:ext uri="{FF2B5EF4-FFF2-40B4-BE49-F238E27FC236}">
              <a16:creationId xmlns:a16="http://schemas.microsoft.com/office/drawing/2014/main" id="{D6C4BCA2-0734-4DDC-A7CA-72A2F7B3A326}"/>
            </a:ext>
          </a:extLst>
        </xdr:cNvPr>
        <xdr:cNvCxnSpPr/>
      </xdr:nvCxnSpPr>
      <xdr:spPr>
        <a:xfrm flipV="1">
          <a:off x="1130300" y="1633857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3E5E81C0-A6C6-45F3-9E66-F9AF56D22472}"/>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1409AC27-1A46-484C-BA64-039917DB484A}"/>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9C0C3622-65A2-4667-87BE-C3C94FF2B718}"/>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6762443C-F59E-45B1-90DF-FF2EB3E72754}"/>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527BA74-E684-4927-8F72-040433D2040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82F9277-B33A-4510-A682-03C155C3C2A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DB6AB0D-4F98-410E-B9A0-975A7C49AAC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A1DC675-8003-44B3-8CD1-5146FA5E19B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764447A5-AD15-4B61-B3A2-5BBF4C3AF10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56525</xdr:rowOff>
    </xdr:from>
    <xdr:to>
      <xdr:col>24</xdr:col>
      <xdr:colOff>114300</xdr:colOff>
      <xdr:row>94</xdr:row>
      <xdr:rowOff>158125</xdr:rowOff>
    </xdr:to>
    <xdr:sp macro="" textlink="">
      <xdr:nvSpPr>
        <xdr:cNvPr id="255" name="楕円 254">
          <a:extLst>
            <a:ext uri="{FF2B5EF4-FFF2-40B4-BE49-F238E27FC236}">
              <a16:creationId xmlns:a16="http://schemas.microsoft.com/office/drawing/2014/main" id="{49E66D8A-B18E-4F27-8A74-AD70AEAA1874}"/>
            </a:ext>
          </a:extLst>
        </xdr:cNvPr>
        <xdr:cNvSpPr/>
      </xdr:nvSpPr>
      <xdr:spPr>
        <a:xfrm>
          <a:off x="4584700" y="161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79402</xdr:rowOff>
    </xdr:from>
    <xdr:ext cx="599010" cy="259045"/>
    <xdr:sp macro="" textlink="">
      <xdr:nvSpPr>
        <xdr:cNvPr id="256" name="扶助費該当値テキスト">
          <a:extLst>
            <a:ext uri="{FF2B5EF4-FFF2-40B4-BE49-F238E27FC236}">
              <a16:creationId xmlns:a16="http://schemas.microsoft.com/office/drawing/2014/main" id="{5C6F5AF6-335D-4240-B876-977F4D370477}"/>
            </a:ext>
          </a:extLst>
        </xdr:cNvPr>
        <xdr:cNvSpPr txBox="1"/>
      </xdr:nvSpPr>
      <xdr:spPr>
        <a:xfrm>
          <a:off x="4686300" y="1602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90697</xdr:rowOff>
    </xdr:from>
    <xdr:to>
      <xdr:col>20</xdr:col>
      <xdr:colOff>38100</xdr:colOff>
      <xdr:row>94</xdr:row>
      <xdr:rowOff>20847</xdr:rowOff>
    </xdr:to>
    <xdr:sp macro="" textlink="">
      <xdr:nvSpPr>
        <xdr:cNvPr id="257" name="楕円 256">
          <a:extLst>
            <a:ext uri="{FF2B5EF4-FFF2-40B4-BE49-F238E27FC236}">
              <a16:creationId xmlns:a16="http://schemas.microsoft.com/office/drawing/2014/main" id="{579A0C81-4531-4799-9A64-7FA4AF73873A}"/>
            </a:ext>
          </a:extLst>
        </xdr:cNvPr>
        <xdr:cNvSpPr/>
      </xdr:nvSpPr>
      <xdr:spPr>
        <a:xfrm>
          <a:off x="3746500" y="16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37374</xdr:rowOff>
    </xdr:from>
    <xdr:ext cx="599010" cy="259045"/>
    <xdr:sp macro="" textlink="">
      <xdr:nvSpPr>
        <xdr:cNvPr id="258" name="テキスト ボックス 257">
          <a:extLst>
            <a:ext uri="{FF2B5EF4-FFF2-40B4-BE49-F238E27FC236}">
              <a16:creationId xmlns:a16="http://schemas.microsoft.com/office/drawing/2014/main" id="{29C25C01-9CB1-42FB-BB27-B297CF4E8BD5}"/>
            </a:ext>
          </a:extLst>
        </xdr:cNvPr>
        <xdr:cNvSpPr txBox="1"/>
      </xdr:nvSpPr>
      <xdr:spPr>
        <a:xfrm>
          <a:off x="3497795" y="158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141695</xdr:rowOff>
    </xdr:from>
    <xdr:to>
      <xdr:col>15</xdr:col>
      <xdr:colOff>101600</xdr:colOff>
      <xdr:row>95</xdr:row>
      <xdr:rowOff>71845</xdr:rowOff>
    </xdr:to>
    <xdr:sp macro="" textlink="">
      <xdr:nvSpPr>
        <xdr:cNvPr id="259" name="楕円 258">
          <a:extLst>
            <a:ext uri="{FF2B5EF4-FFF2-40B4-BE49-F238E27FC236}">
              <a16:creationId xmlns:a16="http://schemas.microsoft.com/office/drawing/2014/main" id="{9DDCA24B-8B82-4327-9552-1ACD5C624053}"/>
            </a:ext>
          </a:extLst>
        </xdr:cNvPr>
        <xdr:cNvSpPr/>
      </xdr:nvSpPr>
      <xdr:spPr>
        <a:xfrm>
          <a:off x="2857500" y="162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88372</xdr:rowOff>
    </xdr:from>
    <xdr:ext cx="599010" cy="259045"/>
    <xdr:sp macro="" textlink="">
      <xdr:nvSpPr>
        <xdr:cNvPr id="260" name="テキスト ボックス 259">
          <a:extLst>
            <a:ext uri="{FF2B5EF4-FFF2-40B4-BE49-F238E27FC236}">
              <a16:creationId xmlns:a16="http://schemas.microsoft.com/office/drawing/2014/main" id="{FFDB2127-9AA6-46BA-A2DA-F7FC3BC32157}"/>
            </a:ext>
          </a:extLst>
        </xdr:cNvPr>
        <xdr:cNvSpPr txBox="1"/>
      </xdr:nvSpPr>
      <xdr:spPr>
        <a:xfrm>
          <a:off x="2608795" y="1603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xdr:rowOff>
    </xdr:from>
    <xdr:to>
      <xdr:col>10</xdr:col>
      <xdr:colOff>165100</xdr:colOff>
      <xdr:row>95</xdr:row>
      <xdr:rowOff>101629</xdr:rowOff>
    </xdr:to>
    <xdr:sp macro="" textlink="">
      <xdr:nvSpPr>
        <xdr:cNvPr id="261" name="楕円 260">
          <a:extLst>
            <a:ext uri="{FF2B5EF4-FFF2-40B4-BE49-F238E27FC236}">
              <a16:creationId xmlns:a16="http://schemas.microsoft.com/office/drawing/2014/main" id="{D6784D54-47B1-4531-BDC1-B75ECE56BC23}"/>
            </a:ext>
          </a:extLst>
        </xdr:cNvPr>
        <xdr:cNvSpPr/>
      </xdr:nvSpPr>
      <xdr:spPr>
        <a:xfrm>
          <a:off x="1968500" y="162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118156</xdr:rowOff>
    </xdr:from>
    <xdr:ext cx="534377" cy="259045"/>
    <xdr:sp macro="" textlink="">
      <xdr:nvSpPr>
        <xdr:cNvPr id="262" name="テキスト ボックス 261">
          <a:extLst>
            <a:ext uri="{FF2B5EF4-FFF2-40B4-BE49-F238E27FC236}">
              <a16:creationId xmlns:a16="http://schemas.microsoft.com/office/drawing/2014/main" id="{D479E137-9124-4556-A944-AB1B4BCACA13}"/>
            </a:ext>
          </a:extLst>
        </xdr:cNvPr>
        <xdr:cNvSpPr txBox="1"/>
      </xdr:nvSpPr>
      <xdr:spPr>
        <a:xfrm>
          <a:off x="1752111" y="1606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11840</xdr:rowOff>
    </xdr:from>
    <xdr:to>
      <xdr:col>6</xdr:col>
      <xdr:colOff>38100</xdr:colOff>
      <xdr:row>95</xdr:row>
      <xdr:rowOff>113440</xdr:rowOff>
    </xdr:to>
    <xdr:sp macro="" textlink="">
      <xdr:nvSpPr>
        <xdr:cNvPr id="263" name="楕円 262">
          <a:extLst>
            <a:ext uri="{FF2B5EF4-FFF2-40B4-BE49-F238E27FC236}">
              <a16:creationId xmlns:a16="http://schemas.microsoft.com/office/drawing/2014/main" id="{83070D48-0B42-4BFD-AB56-23AF3DD6AEDA}"/>
            </a:ext>
          </a:extLst>
        </xdr:cNvPr>
        <xdr:cNvSpPr/>
      </xdr:nvSpPr>
      <xdr:spPr>
        <a:xfrm>
          <a:off x="1079500" y="162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129967</xdr:rowOff>
    </xdr:from>
    <xdr:ext cx="534377" cy="259045"/>
    <xdr:sp macro="" textlink="">
      <xdr:nvSpPr>
        <xdr:cNvPr id="264" name="テキスト ボックス 263">
          <a:extLst>
            <a:ext uri="{FF2B5EF4-FFF2-40B4-BE49-F238E27FC236}">
              <a16:creationId xmlns:a16="http://schemas.microsoft.com/office/drawing/2014/main" id="{22F8705E-7DC4-4295-9752-C4EE48E269F8}"/>
            </a:ext>
          </a:extLst>
        </xdr:cNvPr>
        <xdr:cNvSpPr txBox="1"/>
      </xdr:nvSpPr>
      <xdr:spPr>
        <a:xfrm>
          <a:off x="863111" y="160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6E7EE4C2-3C2F-435C-9927-471C28A10B3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36815AD6-5280-47F2-A407-8BF86130FED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3037B8A5-986D-4CF4-B74A-0B1EF0D4640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8E4B6B42-671C-4885-9E74-AC188010114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8D61DFA9-C6C9-494D-9B87-1F19E79596E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864FDB49-A26C-409B-AB37-8CD3F951BE6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301A382B-DF97-4DE0-B625-13211DBB38B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1880146B-9F72-4297-A862-33FFBB62A15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EEEF02E-B0A8-4645-97B4-4842660CCB2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5BC8B5AF-CECC-40FC-8FEE-3179E07A26A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5E799376-4611-4F01-9EB3-289AF1ADC2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9ACF7AB5-FC6E-4FFD-B16A-5B89F7D9346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C4C8AD2A-D3FC-4010-970A-BA2A0DABF808}"/>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D46A14CC-DFA3-446E-ABC1-5EDFE980C41D}"/>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201636F7-8831-4E78-B62B-C793793F212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F796162F-5E14-4248-9B3B-88EB9336D60B}"/>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642EBAB-F339-4C02-B75B-C675F54A448C}"/>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EDA5AB68-F7F5-4965-88D9-8ECE956200CB}"/>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10747484-1428-4430-8208-9EBC30A5BF76}"/>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CDF7485C-733A-4985-866B-3CDE3F7E162B}"/>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42413EE1-A1C0-4395-82FF-B7DCF805F471}"/>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4253B23B-9E8B-41F5-BE25-20C759C0B596}"/>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CD045FF1-3BA7-45BF-9998-A07DC816CAE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1CFEA462-127D-4F3D-914B-461F00DA0ABA}"/>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3041AD1F-D9C7-4C7F-BE30-0A630EDB30A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EE87CD18-6B07-42BB-9EBC-5F9997907A36}"/>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95A20D59-6C2D-49C5-BA3F-63C999FCCE89}"/>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3436E621-D794-4051-9BC2-E2E7E2F6B37F}"/>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19F5A280-1C93-47DA-A856-8506E5288EEC}"/>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36DD016-4BBE-4ACC-902A-A8098F2FDC0C}"/>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119552</xdr:rowOff>
    </xdr:from>
    <xdr:to>
      <xdr:col>55</xdr:col>
      <xdr:colOff>0</xdr:colOff>
      <xdr:row>38</xdr:row>
      <xdr:rowOff>146900</xdr:rowOff>
    </xdr:to>
    <xdr:cxnSp macro="">
      <xdr:nvCxnSpPr>
        <xdr:cNvPr id="295" name="直線コネクタ 294">
          <a:extLst>
            <a:ext uri="{FF2B5EF4-FFF2-40B4-BE49-F238E27FC236}">
              <a16:creationId xmlns:a16="http://schemas.microsoft.com/office/drawing/2014/main" id="{473FE9CE-61B1-45C6-918D-E25445BFDA46}"/>
            </a:ext>
          </a:extLst>
        </xdr:cNvPr>
        <xdr:cNvCxnSpPr/>
      </xdr:nvCxnSpPr>
      <xdr:spPr>
        <a:xfrm flipV="1">
          <a:off x="9639300" y="6634652"/>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D69ACDA2-EF23-4995-ADD9-3E5678334B98}"/>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A1104728-B053-499C-9F3A-AAB29A2E362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4683</xdr:rowOff>
    </xdr:from>
    <xdr:to>
      <xdr:col>50</xdr:col>
      <xdr:colOff>114300</xdr:colOff>
      <xdr:row>38</xdr:row>
      <xdr:rowOff>146900</xdr:rowOff>
    </xdr:to>
    <xdr:cxnSp macro="">
      <xdr:nvCxnSpPr>
        <xdr:cNvPr id="298" name="直線コネクタ 297">
          <a:extLst>
            <a:ext uri="{FF2B5EF4-FFF2-40B4-BE49-F238E27FC236}">
              <a16:creationId xmlns:a16="http://schemas.microsoft.com/office/drawing/2014/main" id="{552F1974-158A-4B3D-8059-0CCD081C3AA9}"/>
            </a:ext>
          </a:extLst>
        </xdr:cNvPr>
        <xdr:cNvCxnSpPr/>
      </xdr:nvCxnSpPr>
      <xdr:spPr>
        <a:xfrm>
          <a:off x="8750300" y="6519783"/>
          <a:ext cx="889000" cy="14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3562AF55-2798-434C-BC22-08B28B00325C}"/>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EF6B1AAB-49D1-4001-BE9C-4B3FFF77C601}"/>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4683</xdr:rowOff>
    </xdr:from>
    <xdr:to>
      <xdr:col>45</xdr:col>
      <xdr:colOff>177800</xdr:colOff>
      <xdr:row>39</xdr:row>
      <xdr:rowOff>922</xdr:rowOff>
    </xdr:to>
    <xdr:cxnSp macro="">
      <xdr:nvCxnSpPr>
        <xdr:cNvPr id="301" name="直線コネクタ 300">
          <a:extLst>
            <a:ext uri="{FF2B5EF4-FFF2-40B4-BE49-F238E27FC236}">
              <a16:creationId xmlns:a16="http://schemas.microsoft.com/office/drawing/2014/main" id="{E46A0F83-786F-4C5F-8C4E-D745A889B8DE}"/>
            </a:ext>
          </a:extLst>
        </xdr:cNvPr>
        <xdr:cNvCxnSpPr/>
      </xdr:nvCxnSpPr>
      <xdr:spPr>
        <a:xfrm flipV="1">
          <a:off x="7861300" y="6519783"/>
          <a:ext cx="889000" cy="1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BFD28709-B96A-4BED-9ED7-F1B151E42A4A}"/>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C3F9EE9F-4FC4-4827-88F2-B6E3BC457816}"/>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922</xdr:rowOff>
    </xdr:from>
    <xdr:to>
      <xdr:col>41</xdr:col>
      <xdr:colOff>50800</xdr:colOff>
      <xdr:row>39</xdr:row>
      <xdr:rowOff>1399</xdr:rowOff>
    </xdr:to>
    <xdr:cxnSp macro="">
      <xdr:nvCxnSpPr>
        <xdr:cNvPr id="304" name="直線コネクタ 303">
          <a:extLst>
            <a:ext uri="{FF2B5EF4-FFF2-40B4-BE49-F238E27FC236}">
              <a16:creationId xmlns:a16="http://schemas.microsoft.com/office/drawing/2014/main" id="{7322CAE2-9489-4B3F-AC5D-D67C80FFE661}"/>
            </a:ext>
          </a:extLst>
        </xdr:cNvPr>
        <xdr:cNvCxnSpPr/>
      </xdr:nvCxnSpPr>
      <xdr:spPr>
        <a:xfrm flipV="1">
          <a:off x="6972300" y="6687472"/>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D1A8D7BE-411A-4187-87A7-16FF37785CC6}"/>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B9237138-D807-4FE4-8CDF-2213D16E54F8}"/>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54701142-BC3A-43EF-B109-F44B1752B4B1}"/>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597A231-5B37-4B4F-BE20-8840B0BBC7D4}"/>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7B3FF62-1CA2-47CD-9075-CE05F22391B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697110E-ED81-41D1-9022-14E41115FD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36F4902-799C-4010-8CDC-3765165D86D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A9044C37-0FAE-4783-B101-0232636D083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9DF8C893-AB70-47C0-B87C-5085F60A2CD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68752</xdr:rowOff>
    </xdr:from>
    <xdr:to>
      <xdr:col>55</xdr:col>
      <xdr:colOff>50800</xdr:colOff>
      <xdr:row>38</xdr:row>
      <xdr:rowOff>170352</xdr:rowOff>
    </xdr:to>
    <xdr:sp macro="" textlink="">
      <xdr:nvSpPr>
        <xdr:cNvPr id="314" name="楕円 313">
          <a:extLst>
            <a:ext uri="{FF2B5EF4-FFF2-40B4-BE49-F238E27FC236}">
              <a16:creationId xmlns:a16="http://schemas.microsoft.com/office/drawing/2014/main" id="{EC969E25-D14F-4D92-AFDA-39DA8B337D66}"/>
            </a:ext>
          </a:extLst>
        </xdr:cNvPr>
        <xdr:cNvSpPr/>
      </xdr:nvSpPr>
      <xdr:spPr>
        <a:xfrm>
          <a:off x="10426700" y="65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E878F629-EC8E-4F66-A382-6FBED7F61C14}"/>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96100</xdr:rowOff>
    </xdr:from>
    <xdr:to>
      <xdr:col>50</xdr:col>
      <xdr:colOff>165100</xdr:colOff>
      <xdr:row>39</xdr:row>
      <xdr:rowOff>26250</xdr:rowOff>
    </xdr:to>
    <xdr:sp macro="" textlink="">
      <xdr:nvSpPr>
        <xdr:cNvPr id="316" name="楕円 315">
          <a:extLst>
            <a:ext uri="{FF2B5EF4-FFF2-40B4-BE49-F238E27FC236}">
              <a16:creationId xmlns:a16="http://schemas.microsoft.com/office/drawing/2014/main" id="{93708FA9-1889-4434-A1F8-9AA80B89FD44}"/>
            </a:ext>
          </a:extLst>
        </xdr:cNvPr>
        <xdr:cNvSpPr/>
      </xdr:nvSpPr>
      <xdr:spPr>
        <a:xfrm>
          <a:off x="9588500" y="66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17377</xdr:rowOff>
    </xdr:from>
    <xdr:ext cx="599010" cy="259045"/>
    <xdr:sp macro="" textlink="">
      <xdr:nvSpPr>
        <xdr:cNvPr id="317" name="テキスト ボックス 316">
          <a:extLst>
            <a:ext uri="{FF2B5EF4-FFF2-40B4-BE49-F238E27FC236}">
              <a16:creationId xmlns:a16="http://schemas.microsoft.com/office/drawing/2014/main" id="{283CC7B3-EF6B-41C2-9FA0-B3837CAA2777}"/>
            </a:ext>
          </a:extLst>
        </xdr:cNvPr>
        <xdr:cNvSpPr txBox="1"/>
      </xdr:nvSpPr>
      <xdr:spPr>
        <a:xfrm>
          <a:off x="9339795" y="67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125332</xdr:rowOff>
    </xdr:from>
    <xdr:to>
      <xdr:col>46</xdr:col>
      <xdr:colOff>38100</xdr:colOff>
      <xdr:row>38</xdr:row>
      <xdr:rowOff>55482</xdr:rowOff>
    </xdr:to>
    <xdr:sp macro="" textlink="">
      <xdr:nvSpPr>
        <xdr:cNvPr id="318" name="楕円 317">
          <a:extLst>
            <a:ext uri="{FF2B5EF4-FFF2-40B4-BE49-F238E27FC236}">
              <a16:creationId xmlns:a16="http://schemas.microsoft.com/office/drawing/2014/main" id="{9F82F407-A2DE-48C5-A829-8A84C3038B81}"/>
            </a:ext>
          </a:extLst>
        </xdr:cNvPr>
        <xdr:cNvSpPr/>
      </xdr:nvSpPr>
      <xdr:spPr>
        <a:xfrm>
          <a:off x="8699500" y="64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46610</xdr:rowOff>
    </xdr:from>
    <xdr:ext cx="599010" cy="259045"/>
    <xdr:sp macro="" textlink="">
      <xdr:nvSpPr>
        <xdr:cNvPr id="319" name="テキスト ボックス 318">
          <a:extLst>
            <a:ext uri="{FF2B5EF4-FFF2-40B4-BE49-F238E27FC236}">
              <a16:creationId xmlns:a16="http://schemas.microsoft.com/office/drawing/2014/main" id="{44C49128-5E6E-4FC5-A9CA-AD9F7EF018D9}"/>
            </a:ext>
          </a:extLst>
        </xdr:cNvPr>
        <xdr:cNvSpPr txBox="1"/>
      </xdr:nvSpPr>
      <xdr:spPr>
        <a:xfrm>
          <a:off x="8450795" y="65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121572</xdr:rowOff>
    </xdr:from>
    <xdr:to>
      <xdr:col>41</xdr:col>
      <xdr:colOff>101600</xdr:colOff>
      <xdr:row>39</xdr:row>
      <xdr:rowOff>51722</xdr:rowOff>
    </xdr:to>
    <xdr:sp macro="" textlink="">
      <xdr:nvSpPr>
        <xdr:cNvPr id="320" name="楕円 319">
          <a:extLst>
            <a:ext uri="{FF2B5EF4-FFF2-40B4-BE49-F238E27FC236}">
              <a16:creationId xmlns:a16="http://schemas.microsoft.com/office/drawing/2014/main" id="{C2598FD2-9280-4702-BAE1-C124EFF6B167}"/>
            </a:ext>
          </a:extLst>
        </xdr:cNvPr>
        <xdr:cNvSpPr/>
      </xdr:nvSpPr>
      <xdr:spPr>
        <a:xfrm>
          <a:off x="7810500" y="66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42849</xdr:rowOff>
    </xdr:from>
    <xdr:ext cx="534377" cy="259045"/>
    <xdr:sp macro="" textlink="">
      <xdr:nvSpPr>
        <xdr:cNvPr id="321" name="テキスト ボックス 320">
          <a:extLst>
            <a:ext uri="{FF2B5EF4-FFF2-40B4-BE49-F238E27FC236}">
              <a16:creationId xmlns:a16="http://schemas.microsoft.com/office/drawing/2014/main" id="{D16219E1-F35F-45D7-9B72-996A16D8184D}"/>
            </a:ext>
          </a:extLst>
        </xdr:cNvPr>
        <xdr:cNvSpPr txBox="1"/>
      </xdr:nvSpPr>
      <xdr:spPr>
        <a:xfrm>
          <a:off x="7594111" y="67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122049</xdr:rowOff>
    </xdr:from>
    <xdr:to>
      <xdr:col>36</xdr:col>
      <xdr:colOff>165100</xdr:colOff>
      <xdr:row>39</xdr:row>
      <xdr:rowOff>52199</xdr:rowOff>
    </xdr:to>
    <xdr:sp macro="" textlink="">
      <xdr:nvSpPr>
        <xdr:cNvPr id="322" name="楕円 321">
          <a:extLst>
            <a:ext uri="{FF2B5EF4-FFF2-40B4-BE49-F238E27FC236}">
              <a16:creationId xmlns:a16="http://schemas.microsoft.com/office/drawing/2014/main" id="{138B6134-6D41-4EA7-B1EC-CA5048EE2D4E}"/>
            </a:ext>
          </a:extLst>
        </xdr:cNvPr>
        <xdr:cNvSpPr/>
      </xdr:nvSpPr>
      <xdr:spPr>
        <a:xfrm>
          <a:off x="6921500" y="66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43326</xdr:rowOff>
    </xdr:from>
    <xdr:ext cx="534377" cy="259045"/>
    <xdr:sp macro="" textlink="">
      <xdr:nvSpPr>
        <xdr:cNvPr id="323" name="テキスト ボックス 322">
          <a:extLst>
            <a:ext uri="{FF2B5EF4-FFF2-40B4-BE49-F238E27FC236}">
              <a16:creationId xmlns:a16="http://schemas.microsoft.com/office/drawing/2014/main" id="{41B5D700-8304-4EA9-86FA-BFB543D58917}"/>
            </a:ext>
          </a:extLst>
        </xdr:cNvPr>
        <xdr:cNvSpPr txBox="1"/>
      </xdr:nvSpPr>
      <xdr:spPr>
        <a:xfrm>
          <a:off x="6705111" y="67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EEE9A55A-D45A-48F9-BCA1-A0EBF0615F8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BF547BA1-4F37-47C7-8F44-1994F5D8812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129307E3-F448-48C4-99F5-E619563003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84272385-CFEE-4C91-A813-3495F896E7D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2D3FBA91-97C2-4BBE-84BF-94C22BFF9D3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14223D7-D504-4C32-92D7-A02363613F3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41304E9-4E2C-4600-AF2C-4F7BA418F49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169DF56B-263B-46E1-8AE0-E45C5080DAD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6DACC8A8-1C6B-4E4C-8D63-AC2F582B7A7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D233534B-4B8B-470F-8A47-7162518B7D0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9FE319E8-AA40-485F-8399-232957C334D9}"/>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7F258E42-5791-4B64-91C2-2CA2AA61CAE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E6D7F85A-97BA-4401-AA62-43AFF84BBB5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FA571C3C-A329-4478-8EC2-65000996C9BB}"/>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B71E700C-D873-4A50-88AF-CFAF382F2C4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8C86B16B-6C58-4926-827C-DE6D98DD07AE}"/>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320E00D1-4AF4-4992-8526-2E146D51A69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E0186209-D49D-496D-95D7-E0B60E21BC3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A15AAB8F-1E5D-456B-AA16-BD882BC533B8}"/>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A505A9DB-A851-4436-AFBA-DA6EBDFBED25}"/>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39666225-7BFE-4D2D-A7E8-0D812881A62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D0E3AF69-7C20-4A8E-9D80-CD7A3CC7952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4D0A9691-AAA1-4FC9-BB1A-40BE9593231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82823381-1C6C-4A0E-B7CA-C20BFF4A5CF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CFCC47AD-C639-4D73-9C2B-BAB310FA53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30648A25-707D-4A85-ABD6-9D3023DCB38D}"/>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FD9D6468-E01D-4B11-9981-EFBEEB24614C}"/>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445ABE08-E202-4BB6-9FF1-0CDCC02DA99D}"/>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B4557B3B-BBFB-42B2-87D5-CFC09BB6D0C1}"/>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6D7E1F3A-3B18-442D-B63F-909B83C5536C}"/>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14624</xdr:rowOff>
    </xdr:from>
    <xdr:to>
      <xdr:col>55</xdr:col>
      <xdr:colOff>0</xdr:colOff>
      <xdr:row>59</xdr:row>
      <xdr:rowOff>25741</xdr:rowOff>
    </xdr:to>
    <xdr:cxnSp macro="">
      <xdr:nvCxnSpPr>
        <xdr:cNvPr id="354" name="直線コネクタ 353">
          <a:extLst>
            <a:ext uri="{FF2B5EF4-FFF2-40B4-BE49-F238E27FC236}">
              <a16:creationId xmlns:a16="http://schemas.microsoft.com/office/drawing/2014/main" id="{6B2964DB-A3C1-4EC1-B654-04A3258AA9EE}"/>
            </a:ext>
          </a:extLst>
        </xdr:cNvPr>
        <xdr:cNvCxnSpPr/>
      </xdr:nvCxnSpPr>
      <xdr:spPr>
        <a:xfrm>
          <a:off x="9639300" y="10130174"/>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EFAA0FF3-6308-4780-A83D-A1A40A524A75}"/>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4F4AF46F-34D7-4CA2-A5EB-CE9F346315DF}"/>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8948</xdr:rowOff>
    </xdr:from>
    <xdr:to>
      <xdr:col>50</xdr:col>
      <xdr:colOff>114300</xdr:colOff>
      <xdr:row>59</xdr:row>
      <xdr:rowOff>14624</xdr:rowOff>
    </xdr:to>
    <xdr:cxnSp macro="">
      <xdr:nvCxnSpPr>
        <xdr:cNvPr id="357" name="直線コネクタ 356">
          <a:extLst>
            <a:ext uri="{FF2B5EF4-FFF2-40B4-BE49-F238E27FC236}">
              <a16:creationId xmlns:a16="http://schemas.microsoft.com/office/drawing/2014/main" id="{6EB43CB6-29A9-4C30-ADE7-1EFB5F098E0E}"/>
            </a:ext>
          </a:extLst>
        </xdr:cNvPr>
        <xdr:cNvCxnSpPr/>
      </xdr:nvCxnSpPr>
      <xdr:spPr>
        <a:xfrm>
          <a:off x="8750300" y="10124498"/>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1A16D2A1-02FF-47BF-BC7E-1CBE16FC1A68}"/>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847850DB-EFA7-4AF3-8836-B70A39D67CA8}"/>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156954</xdr:rowOff>
    </xdr:from>
    <xdr:to>
      <xdr:col>45</xdr:col>
      <xdr:colOff>177800</xdr:colOff>
      <xdr:row>59</xdr:row>
      <xdr:rowOff>8948</xdr:rowOff>
    </xdr:to>
    <xdr:cxnSp macro="">
      <xdr:nvCxnSpPr>
        <xdr:cNvPr id="360" name="直線コネクタ 359">
          <a:extLst>
            <a:ext uri="{FF2B5EF4-FFF2-40B4-BE49-F238E27FC236}">
              <a16:creationId xmlns:a16="http://schemas.microsoft.com/office/drawing/2014/main" id="{5B973A4E-71D1-410F-AFD0-3E4FC2C39F38}"/>
            </a:ext>
          </a:extLst>
        </xdr:cNvPr>
        <xdr:cNvCxnSpPr/>
      </xdr:nvCxnSpPr>
      <xdr:spPr>
        <a:xfrm>
          <a:off x="7861300" y="10101054"/>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71BDA7B4-4009-449E-B47F-E599764BF5BE}"/>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B7925AEB-F147-4269-9483-7334C71BDD77}"/>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149761</xdr:rowOff>
    </xdr:from>
    <xdr:to>
      <xdr:col>41</xdr:col>
      <xdr:colOff>50800</xdr:colOff>
      <xdr:row>58</xdr:row>
      <xdr:rowOff>156954</xdr:rowOff>
    </xdr:to>
    <xdr:cxnSp macro="">
      <xdr:nvCxnSpPr>
        <xdr:cNvPr id="363" name="直線コネクタ 362">
          <a:extLst>
            <a:ext uri="{FF2B5EF4-FFF2-40B4-BE49-F238E27FC236}">
              <a16:creationId xmlns:a16="http://schemas.microsoft.com/office/drawing/2014/main" id="{A47CA374-83CF-415F-A3A2-9586463D3F7A}"/>
            </a:ext>
          </a:extLst>
        </xdr:cNvPr>
        <xdr:cNvCxnSpPr/>
      </xdr:nvCxnSpPr>
      <xdr:spPr>
        <a:xfrm>
          <a:off x="6972300" y="10093861"/>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B1D68AF5-7CF5-4D96-BEAA-4A8AF2B387D9}"/>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C0BDFA94-D19D-4491-BDAE-0F6F0E8F2157}"/>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3225424C-C665-4D23-A6D9-049982AD97D6}"/>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BF31ADB2-255D-4E18-AA5B-A1712E2BA5E1}"/>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7734489-31CC-4B34-8FF7-790F904EE36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E13C534-3C5C-410C-94DA-D764115E903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A11800C-942D-473D-986F-43C8C49E503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4C81C895-AA67-4FAA-8DA5-D9C98E18970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48344194-BE77-43E2-A2E4-0E9F44BE73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146391</xdr:rowOff>
    </xdr:from>
    <xdr:to>
      <xdr:col>55</xdr:col>
      <xdr:colOff>50800</xdr:colOff>
      <xdr:row>59</xdr:row>
      <xdr:rowOff>76541</xdr:rowOff>
    </xdr:to>
    <xdr:sp macro="" textlink="">
      <xdr:nvSpPr>
        <xdr:cNvPr id="373" name="楕円 372">
          <a:extLst>
            <a:ext uri="{FF2B5EF4-FFF2-40B4-BE49-F238E27FC236}">
              <a16:creationId xmlns:a16="http://schemas.microsoft.com/office/drawing/2014/main" id="{0A124227-6E41-47DA-AA22-46EF0F299846}"/>
            </a:ext>
          </a:extLst>
        </xdr:cNvPr>
        <xdr:cNvSpPr/>
      </xdr:nvSpPr>
      <xdr:spPr>
        <a:xfrm>
          <a:off x="10426700" y="100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61318</xdr:rowOff>
    </xdr:from>
    <xdr:ext cx="534377" cy="259045"/>
    <xdr:sp macro="" textlink="">
      <xdr:nvSpPr>
        <xdr:cNvPr id="374" name="普通建設事業費該当値テキスト">
          <a:extLst>
            <a:ext uri="{FF2B5EF4-FFF2-40B4-BE49-F238E27FC236}">
              <a16:creationId xmlns:a16="http://schemas.microsoft.com/office/drawing/2014/main" id="{58660AE3-064C-422B-9A5A-B1089D03B6FD}"/>
            </a:ext>
          </a:extLst>
        </xdr:cNvPr>
        <xdr:cNvSpPr txBox="1"/>
      </xdr:nvSpPr>
      <xdr:spPr>
        <a:xfrm>
          <a:off x="10528300" y="100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135274</xdr:rowOff>
    </xdr:from>
    <xdr:to>
      <xdr:col>50</xdr:col>
      <xdr:colOff>165100</xdr:colOff>
      <xdr:row>59</xdr:row>
      <xdr:rowOff>65424</xdr:rowOff>
    </xdr:to>
    <xdr:sp macro="" textlink="">
      <xdr:nvSpPr>
        <xdr:cNvPr id="375" name="楕円 374">
          <a:extLst>
            <a:ext uri="{FF2B5EF4-FFF2-40B4-BE49-F238E27FC236}">
              <a16:creationId xmlns:a16="http://schemas.microsoft.com/office/drawing/2014/main" id="{176E6544-E019-4638-A213-0D98104B6F6E}"/>
            </a:ext>
          </a:extLst>
        </xdr:cNvPr>
        <xdr:cNvSpPr/>
      </xdr:nvSpPr>
      <xdr:spPr>
        <a:xfrm>
          <a:off x="9588500" y="100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56551</xdr:rowOff>
    </xdr:from>
    <xdr:ext cx="534377" cy="259045"/>
    <xdr:sp macro="" textlink="">
      <xdr:nvSpPr>
        <xdr:cNvPr id="376" name="テキスト ボックス 375">
          <a:extLst>
            <a:ext uri="{FF2B5EF4-FFF2-40B4-BE49-F238E27FC236}">
              <a16:creationId xmlns:a16="http://schemas.microsoft.com/office/drawing/2014/main" id="{1DD71C8D-41FA-441B-9777-D0A227B8EC0C}"/>
            </a:ext>
          </a:extLst>
        </xdr:cNvPr>
        <xdr:cNvSpPr txBox="1"/>
      </xdr:nvSpPr>
      <xdr:spPr>
        <a:xfrm>
          <a:off x="9372111" y="101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129598</xdr:rowOff>
    </xdr:from>
    <xdr:to>
      <xdr:col>46</xdr:col>
      <xdr:colOff>38100</xdr:colOff>
      <xdr:row>59</xdr:row>
      <xdr:rowOff>59748</xdr:rowOff>
    </xdr:to>
    <xdr:sp macro="" textlink="">
      <xdr:nvSpPr>
        <xdr:cNvPr id="377" name="楕円 376">
          <a:extLst>
            <a:ext uri="{FF2B5EF4-FFF2-40B4-BE49-F238E27FC236}">
              <a16:creationId xmlns:a16="http://schemas.microsoft.com/office/drawing/2014/main" id="{8886141D-F410-4247-84A4-79A90D1CEC96}"/>
            </a:ext>
          </a:extLst>
        </xdr:cNvPr>
        <xdr:cNvSpPr/>
      </xdr:nvSpPr>
      <xdr:spPr>
        <a:xfrm>
          <a:off x="8699500" y="100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50875</xdr:rowOff>
    </xdr:from>
    <xdr:ext cx="534377" cy="259045"/>
    <xdr:sp macro="" textlink="">
      <xdr:nvSpPr>
        <xdr:cNvPr id="378" name="テキスト ボックス 377">
          <a:extLst>
            <a:ext uri="{FF2B5EF4-FFF2-40B4-BE49-F238E27FC236}">
              <a16:creationId xmlns:a16="http://schemas.microsoft.com/office/drawing/2014/main" id="{B0B31C5D-ED79-4A43-9D52-56CB72A8520D}"/>
            </a:ext>
          </a:extLst>
        </xdr:cNvPr>
        <xdr:cNvSpPr txBox="1"/>
      </xdr:nvSpPr>
      <xdr:spPr>
        <a:xfrm>
          <a:off x="8483111" y="101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106154</xdr:rowOff>
    </xdr:from>
    <xdr:to>
      <xdr:col>41</xdr:col>
      <xdr:colOff>101600</xdr:colOff>
      <xdr:row>59</xdr:row>
      <xdr:rowOff>36304</xdr:rowOff>
    </xdr:to>
    <xdr:sp macro="" textlink="">
      <xdr:nvSpPr>
        <xdr:cNvPr id="379" name="楕円 378">
          <a:extLst>
            <a:ext uri="{FF2B5EF4-FFF2-40B4-BE49-F238E27FC236}">
              <a16:creationId xmlns:a16="http://schemas.microsoft.com/office/drawing/2014/main" id="{C51DB407-E3B4-449D-88AC-85030AE66B25}"/>
            </a:ext>
          </a:extLst>
        </xdr:cNvPr>
        <xdr:cNvSpPr/>
      </xdr:nvSpPr>
      <xdr:spPr>
        <a:xfrm>
          <a:off x="7810500" y="100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27431</xdr:rowOff>
    </xdr:from>
    <xdr:ext cx="599010" cy="259045"/>
    <xdr:sp macro="" textlink="">
      <xdr:nvSpPr>
        <xdr:cNvPr id="380" name="テキスト ボックス 379">
          <a:extLst>
            <a:ext uri="{FF2B5EF4-FFF2-40B4-BE49-F238E27FC236}">
              <a16:creationId xmlns:a16="http://schemas.microsoft.com/office/drawing/2014/main" id="{019EAF82-0976-42CF-8B40-5F0709F081F2}"/>
            </a:ext>
          </a:extLst>
        </xdr:cNvPr>
        <xdr:cNvSpPr txBox="1"/>
      </xdr:nvSpPr>
      <xdr:spPr>
        <a:xfrm>
          <a:off x="7561795" y="101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98961</xdr:rowOff>
    </xdr:from>
    <xdr:to>
      <xdr:col>36</xdr:col>
      <xdr:colOff>165100</xdr:colOff>
      <xdr:row>59</xdr:row>
      <xdr:rowOff>29111</xdr:rowOff>
    </xdr:to>
    <xdr:sp macro="" textlink="">
      <xdr:nvSpPr>
        <xdr:cNvPr id="381" name="楕円 380">
          <a:extLst>
            <a:ext uri="{FF2B5EF4-FFF2-40B4-BE49-F238E27FC236}">
              <a16:creationId xmlns:a16="http://schemas.microsoft.com/office/drawing/2014/main" id="{3BE29F41-FFA9-4D86-9857-D55C39D5A078}"/>
            </a:ext>
          </a:extLst>
        </xdr:cNvPr>
        <xdr:cNvSpPr/>
      </xdr:nvSpPr>
      <xdr:spPr>
        <a:xfrm>
          <a:off x="6921500" y="100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20238</xdr:rowOff>
    </xdr:from>
    <xdr:ext cx="599010" cy="259045"/>
    <xdr:sp macro="" textlink="">
      <xdr:nvSpPr>
        <xdr:cNvPr id="382" name="テキスト ボックス 381">
          <a:extLst>
            <a:ext uri="{FF2B5EF4-FFF2-40B4-BE49-F238E27FC236}">
              <a16:creationId xmlns:a16="http://schemas.microsoft.com/office/drawing/2014/main" id="{D50122A0-6972-43FC-84C7-411D9381F6D5}"/>
            </a:ext>
          </a:extLst>
        </xdr:cNvPr>
        <xdr:cNvSpPr txBox="1"/>
      </xdr:nvSpPr>
      <xdr:spPr>
        <a:xfrm>
          <a:off x="6672795" y="101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CE44AA5B-82A0-4BC7-A333-C1A8865E9A6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E55EA71C-649E-47A8-B011-FFDCDBCBF63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32E6FAFC-C2BF-48E2-B0AB-79F7F642713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EFBB6AFA-F92B-43D5-BF77-A6C646CF557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C47BF990-2E08-4191-8015-E409CF68BD8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345E00BF-95CC-4A59-BF5C-72DCE301EEC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68374EAD-F751-43C6-A6F9-13723B17E04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DDC5767B-3969-47D4-B7DD-481C809C2BB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D013777-DE7F-464D-8736-044C4D9DDAE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68A535C9-5790-4732-9862-C947F230D22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EDFE42FE-2447-441E-BB19-FB793878801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70ACA5D9-1264-4FE7-A4D0-2937EC9A3D9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3C900431-3942-4B40-A9B2-AFF3FFA5FC9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E5A3DBF9-6B2F-42BF-B7E1-83FEBFDD7F68}"/>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393188EC-0CA1-4380-A621-73E0CE403EAB}"/>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22F92490-BE6D-44FA-B7FF-1BCE597688C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1D8D8EA7-D3D0-4159-99B5-8BB0B6F35B2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73FC020B-4DBA-4BEE-9997-027F24D1DD1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AA6586A2-597E-4D02-B323-D8D28F3B264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33CD5F9A-9C30-429D-9E7A-ADCE603B498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6437335D-DFDD-47FA-AE03-490CD1DB4D2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64E9C327-429D-49F9-9B6C-2D981CE0957A}"/>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324423AF-5704-4528-8937-B4DFD342B64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7AC31202-5035-4F6C-9E3F-5E5C2212CE58}"/>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90E8B963-C471-4442-B57C-B69674DF0F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3B9976FA-00B6-46F4-8EA8-554FAC7EA6EE}"/>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D4B3BA87-51ED-4B1F-8DB4-8624813B7101}"/>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F13A1F0-5865-4120-B0F1-8E311A6DA603}"/>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33362</xdr:rowOff>
    </xdr:from>
    <xdr:to>
      <xdr:col>55</xdr:col>
      <xdr:colOff>0</xdr:colOff>
      <xdr:row>79</xdr:row>
      <xdr:rowOff>33598</xdr:rowOff>
    </xdr:to>
    <xdr:cxnSp macro="">
      <xdr:nvCxnSpPr>
        <xdr:cNvPr id="411" name="直線コネクタ 410">
          <a:extLst>
            <a:ext uri="{FF2B5EF4-FFF2-40B4-BE49-F238E27FC236}">
              <a16:creationId xmlns:a16="http://schemas.microsoft.com/office/drawing/2014/main" id="{970FA4C9-4358-4F0D-9786-D06A6B5D414D}"/>
            </a:ext>
          </a:extLst>
        </xdr:cNvPr>
        <xdr:cNvCxnSpPr/>
      </xdr:nvCxnSpPr>
      <xdr:spPr>
        <a:xfrm flipV="1">
          <a:off x="9639300" y="1357791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C861CD6C-4EE2-4C5A-B9FE-346D1F87A2FC}"/>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F7586925-03BC-4400-9BD8-BBF1E0A81441}"/>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32888</xdr:rowOff>
    </xdr:from>
    <xdr:to>
      <xdr:col>50</xdr:col>
      <xdr:colOff>114300</xdr:colOff>
      <xdr:row>79</xdr:row>
      <xdr:rowOff>33598</xdr:rowOff>
    </xdr:to>
    <xdr:cxnSp macro="">
      <xdr:nvCxnSpPr>
        <xdr:cNvPr id="414" name="直線コネクタ 413">
          <a:extLst>
            <a:ext uri="{FF2B5EF4-FFF2-40B4-BE49-F238E27FC236}">
              <a16:creationId xmlns:a16="http://schemas.microsoft.com/office/drawing/2014/main" id="{97025CB1-778E-45DB-BE63-8C6744696ADD}"/>
            </a:ext>
          </a:extLst>
        </xdr:cNvPr>
        <xdr:cNvCxnSpPr/>
      </xdr:nvCxnSpPr>
      <xdr:spPr>
        <a:xfrm>
          <a:off x="8750300" y="13577438"/>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6FAFF171-E5F9-4ADC-8D0C-CFCECE94DF1E}"/>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8A2446D8-B5D9-44A5-A04C-34B8FB6A3BC6}"/>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27006</xdr:rowOff>
    </xdr:from>
    <xdr:to>
      <xdr:col>45</xdr:col>
      <xdr:colOff>177800</xdr:colOff>
      <xdr:row>79</xdr:row>
      <xdr:rowOff>32888</xdr:rowOff>
    </xdr:to>
    <xdr:cxnSp macro="">
      <xdr:nvCxnSpPr>
        <xdr:cNvPr id="417" name="直線コネクタ 416">
          <a:extLst>
            <a:ext uri="{FF2B5EF4-FFF2-40B4-BE49-F238E27FC236}">
              <a16:creationId xmlns:a16="http://schemas.microsoft.com/office/drawing/2014/main" id="{54A6CF24-BCD7-4C00-812C-A1FC506B8901}"/>
            </a:ext>
          </a:extLst>
        </xdr:cNvPr>
        <xdr:cNvCxnSpPr/>
      </xdr:nvCxnSpPr>
      <xdr:spPr>
        <a:xfrm>
          <a:off x="7861300" y="13571556"/>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E544E112-3C3C-4DA3-8E34-F3164078AD05}"/>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D0F070B-F4CD-4DFF-9948-97807AD10168}"/>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27006</xdr:rowOff>
    </xdr:from>
    <xdr:to>
      <xdr:col>41</xdr:col>
      <xdr:colOff>50800</xdr:colOff>
      <xdr:row>79</xdr:row>
      <xdr:rowOff>33499</xdr:rowOff>
    </xdr:to>
    <xdr:cxnSp macro="">
      <xdr:nvCxnSpPr>
        <xdr:cNvPr id="420" name="直線コネクタ 419">
          <a:extLst>
            <a:ext uri="{FF2B5EF4-FFF2-40B4-BE49-F238E27FC236}">
              <a16:creationId xmlns:a16="http://schemas.microsoft.com/office/drawing/2014/main" id="{6CD97409-7F59-4DFC-BD87-C83F9B9C780A}"/>
            </a:ext>
          </a:extLst>
        </xdr:cNvPr>
        <xdr:cNvCxnSpPr/>
      </xdr:nvCxnSpPr>
      <xdr:spPr>
        <a:xfrm flipV="1">
          <a:off x="6972300" y="1357155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135D9527-0AA3-491F-9CEA-C81945844FB1}"/>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361D9B11-6D0A-4D73-9D35-F2E21D7C5B75}"/>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F02788F1-A9B4-46CF-925D-F07E5FF64741}"/>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2CFBDE6D-7D85-4D3B-8EFB-24A521D29A5C}"/>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8B781F2-EFFA-4D34-906B-B17994B5D88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602CB50D-8262-464F-9F70-1AEB1FB2197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9E8734E6-8FD3-4F5A-8771-03145125F29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A93736D7-3F5B-4EBA-8761-23D959770A3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105E6E3A-3E4D-40EF-9BE7-4D59F606FA7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154012</xdr:rowOff>
    </xdr:from>
    <xdr:to>
      <xdr:col>55</xdr:col>
      <xdr:colOff>50800</xdr:colOff>
      <xdr:row>79</xdr:row>
      <xdr:rowOff>84162</xdr:rowOff>
    </xdr:to>
    <xdr:sp macro="" textlink="">
      <xdr:nvSpPr>
        <xdr:cNvPr id="430" name="楕円 429">
          <a:extLst>
            <a:ext uri="{FF2B5EF4-FFF2-40B4-BE49-F238E27FC236}">
              <a16:creationId xmlns:a16="http://schemas.microsoft.com/office/drawing/2014/main" id="{755E2C4B-F1C0-4AA3-A9C1-C4E2BFC0FD75}"/>
            </a:ext>
          </a:extLst>
        </xdr:cNvPr>
        <xdr:cNvSpPr/>
      </xdr:nvSpPr>
      <xdr:spPr>
        <a:xfrm>
          <a:off x="104267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68939</xdr:rowOff>
    </xdr:from>
    <xdr:ext cx="469744" cy="259045"/>
    <xdr:sp macro="" textlink="">
      <xdr:nvSpPr>
        <xdr:cNvPr id="431" name="普通建設事業費 （ うち新規整備　）該当値テキスト">
          <a:extLst>
            <a:ext uri="{FF2B5EF4-FFF2-40B4-BE49-F238E27FC236}">
              <a16:creationId xmlns:a16="http://schemas.microsoft.com/office/drawing/2014/main" id="{F9236D28-FEDE-4605-9126-D907095C3C28}"/>
            </a:ext>
          </a:extLst>
        </xdr:cNvPr>
        <xdr:cNvSpPr txBox="1"/>
      </xdr:nvSpPr>
      <xdr:spPr>
        <a:xfrm>
          <a:off x="10528300" y="134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154248</xdr:rowOff>
    </xdr:from>
    <xdr:to>
      <xdr:col>50</xdr:col>
      <xdr:colOff>165100</xdr:colOff>
      <xdr:row>79</xdr:row>
      <xdr:rowOff>84398</xdr:rowOff>
    </xdr:to>
    <xdr:sp macro="" textlink="">
      <xdr:nvSpPr>
        <xdr:cNvPr id="432" name="楕円 431">
          <a:extLst>
            <a:ext uri="{FF2B5EF4-FFF2-40B4-BE49-F238E27FC236}">
              <a16:creationId xmlns:a16="http://schemas.microsoft.com/office/drawing/2014/main" id="{DF04EB0E-823B-4DF9-BA06-EF08BBEAD62C}"/>
            </a:ext>
          </a:extLst>
        </xdr:cNvPr>
        <xdr:cNvSpPr/>
      </xdr:nvSpPr>
      <xdr:spPr>
        <a:xfrm>
          <a:off x="9588500" y="13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75525</xdr:rowOff>
    </xdr:from>
    <xdr:ext cx="469744" cy="259045"/>
    <xdr:sp macro="" textlink="">
      <xdr:nvSpPr>
        <xdr:cNvPr id="433" name="テキスト ボックス 432">
          <a:extLst>
            <a:ext uri="{FF2B5EF4-FFF2-40B4-BE49-F238E27FC236}">
              <a16:creationId xmlns:a16="http://schemas.microsoft.com/office/drawing/2014/main" id="{F33EF635-BC08-4244-BFF8-EA1FAA2708B7}"/>
            </a:ext>
          </a:extLst>
        </xdr:cNvPr>
        <xdr:cNvSpPr txBox="1"/>
      </xdr:nvSpPr>
      <xdr:spPr>
        <a:xfrm>
          <a:off x="9404428" y="136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153538</xdr:rowOff>
    </xdr:from>
    <xdr:to>
      <xdr:col>46</xdr:col>
      <xdr:colOff>38100</xdr:colOff>
      <xdr:row>79</xdr:row>
      <xdr:rowOff>83688</xdr:rowOff>
    </xdr:to>
    <xdr:sp macro="" textlink="">
      <xdr:nvSpPr>
        <xdr:cNvPr id="434" name="楕円 433">
          <a:extLst>
            <a:ext uri="{FF2B5EF4-FFF2-40B4-BE49-F238E27FC236}">
              <a16:creationId xmlns:a16="http://schemas.microsoft.com/office/drawing/2014/main" id="{15CAF699-AF45-4DF4-AE53-6D3410C21D94}"/>
            </a:ext>
          </a:extLst>
        </xdr:cNvPr>
        <xdr:cNvSpPr/>
      </xdr:nvSpPr>
      <xdr:spPr>
        <a:xfrm>
          <a:off x="8699500" y="13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74815</xdr:rowOff>
    </xdr:from>
    <xdr:ext cx="469744" cy="259045"/>
    <xdr:sp macro="" textlink="">
      <xdr:nvSpPr>
        <xdr:cNvPr id="435" name="テキスト ボックス 434">
          <a:extLst>
            <a:ext uri="{FF2B5EF4-FFF2-40B4-BE49-F238E27FC236}">
              <a16:creationId xmlns:a16="http://schemas.microsoft.com/office/drawing/2014/main" id="{E036154E-3335-4D1C-99EF-468CEEBFD966}"/>
            </a:ext>
          </a:extLst>
        </xdr:cNvPr>
        <xdr:cNvSpPr txBox="1"/>
      </xdr:nvSpPr>
      <xdr:spPr>
        <a:xfrm>
          <a:off x="8515428" y="1361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147656</xdr:rowOff>
    </xdr:from>
    <xdr:to>
      <xdr:col>41</xdr:col>
      <xdr:colOff>101600</xdr:colOff>
      <xdr:row>79</xdr:row>
      <xdr:rowOff>77806</xdr:rowOff>
    </xdr:to>
    <xdr:sp macro="" textlink="">
      <xdr:nvSpPr>
        <xdr:cNvPr id="436" name="楕円 435">
          <a:extLst>
            <a:ext uri="{FF2B5EF4-FFF2-40B4-BE49-F238E27FC236}">
              <a16:creationId xmlns:a16="http://schemas.microsoft.com/office/drawing/2014/main" id="{3FEAFBB1-F1D5-4E89-94F3-B5B284C67B61}"/>
            </a:ext>
          </a:extLst>
        </xdr:cNvPr>
        <xdr:cNvSpPr/>
      </xdr:nvSpPr>
      <xdr:spPr>
        <a:xfrm>
          <a:off x="7810500" y="13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68933</xdr:rowOff>
    </xdr:from>
    <xdr:ext cx="534377" cy="259045"/>
    <xdr:sp macro="" textlink="">
      <xdr:nvSpPr>
        <xdr:cNvPr id="437" name="テキスト ボックス 436">
          <a:extLst>
            <a:ext uri="{FF2B5EF4-FFF2-40B4-BE49-F238E27FC236}">
              <a16:creationId xmlns:a16="http://schemas.microsoft.com/office/drawing/2014/main" id="{7F54F36E-B6CE-464D-B67D-0CEAB78A8376}"/>
            </a:ext>
          </a:extLst>
        </xdr:cNvPr>
        <xdr:cNvSpPr txBox="1"/>
      </xdr:nvSpPr>
      <xdr:spPr>
        <a:xfrm>
          <a:off x="7594111" y="136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154149</xdr:rowOff>
    </xdr:from>
    <xdr:to>
      <xdr:col>36</xdr:col>
      <xdr:colOff>165100</xdr:colOff>
      <xdr:row>79</xdr:row>
      <xdr:rowOff>84299</xdr:rowOff>
    </xdr:to>
    <xdr:sp macro="" textlink="">
      <xdr:nvSpPr>
        <xdr:cNvPr id="438" name="楕円 437">
          <a:extLst>
            <a:ext uri="{FF2B5EF4-FFF2-40B4-BE49-F238E27FC236}">
              <a16:creationId xmlns:a16="http://schemas.microsoft.com/office/drawing/2014/main" id="{74823976-C0B6-4752-86B5-B26245A68740}"/>
            </a:ext>
          </a:extLst>
        </xdr:cNvPr>
        <xdr:cNvSpPr/>
      </xdr:nvSpPr>
      <xdr:spPr>
        <a:xfrm>
          <a:off x="69215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75426</xdr:rowOff>
    </xdr:from>
    <xdr:ext cx="469744" cy="259045"/>
    <xdr:sp macro="" textlink="">
      <xdr:nvSpPr>
        <xdr:cNvPr id="439" name="テキスト ボックス 438">
          <a:extLst>
            <a:ext uri="{FF2B5EF4-FFF2-40B4-BE49-F238E27FC236}">
              <a16:creationId xmlns:a16="http://schemas.microsoft.com/office/drawing/2014/main" id="{8C2B204B-2AD4-4442-9576-51B7F1526547}"/>
            </a:ext>
          </a:extLst>
        </xdr:cNvPr>
        <xdr:cNvSpPr txBox="1"/>
      </xdr:nvSpPr>
      <xdr:spPr>
        <a:xfrm>
          <a:off x="6737428" y="136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45DAA25B-17DA-43A7-AF2E-9716B356ACB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3F479B42-0521-45D0-8D72-62CA960C214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E84B6B49-8FE2-44A7-9AAF-CF20B7AC53E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2E0DF3AD-1076-4F36-9B8D-75E330C3307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D5E99257-2B30-4A83-980C-DA69497AEF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A1BE64D2-5919-44D9-8294-AA996E97800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AFAA8CBE-7207-4731-A2F1-F2C857011AD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7A711133-C92C-4076-9EAE-477D56FBFA8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636D9443-7301-492B-BF9B-038FEAE09A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D56018E9-6D14-4366-9FFD-747F91D38E4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1B1B027-B5D4-45D9-BC58-7A80424AC33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12FCD512-03C8-4832-883D-60FA7B86D43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C74E3332-FC13-42E8-B68E-958D5E0D7C1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6A479374-00F4-4FEA-AD27-3838974B8F6B}"/>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C55F1D74-9D6B-4C16-B914-B6FC6DED78D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86956BB-2F75-4AF3-AE8E-459418FBA00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1CC68403-71F6-43CC-84EF-9F1922B7A40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10C2C8C9-295A-4C14-9609-D5EE9758F3B6}"/>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62634757-8D2D-4C26-90AD-618E7FC16F5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B3B314C9-45F4-4C15-8131-318AC6BF383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3833A50C-1C8C-4F1D-BD2C-1BB15C9051F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6E2CD07B-51B0-4E07-9E40-B09EE964B18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5A4C70F1-7048-4A08-A238-8328E7CC0F4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B1967630-F2F8-4056-8156-3AEBB9CCFE02}"/>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49EA98A8-5BF6-45D3-90C5-8C1C2F92B30F}"/>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6D295696-8EEF-4D3D-8398-DAAF63059A36}"/>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AC755304-571A-4531-8EF6-A637C09E380A}"/>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A61861C5-7C93-403E-8837-639859954AAF}"/>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166523</xdr:rowOff>
    </xdr:from>
    <xdr:to>
      <xdr:col>55</xdr:col>
      <xdr:colOff>0</xdr:colOff>
      <xdr:row>98</xdr:row>
      <xdr:rowOff>18828</xdr:rowOff>
    </xdr:to>
    <xdr:cxnSp macro="">
      <xdr:nvCxnSpPr>
        <xdr:cNvPr id="468" name="直線コネクタ 467">
          <a:extLst>
            <a:ext uri="{FF2B5EF4-FFF2-40B4-BE49-F238E27FC236}">
              <a16:creationId xmlns:a16="http://schemas.microsoft.com/office/drawing/2014/main" id="{311857AB-AA93-43FF-9C0E-7439753B1235}"/>
            </a:ext>
          </a:extLst>
        </xdr:cNvPr>
        <xdr:cNvCxnSpPr/>
      </xdr:nvCxnSpPr>
      <xdr:spPr>
        <a:xfrm>
          <a:off x="9639300" y="16797173"/>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3349FBC6-1FCC-462B-90BA-03F899C694FE}"/>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3EB1386-E849-4110-BD03-A350FA2A5A97}"/>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162835</xdr:rowOff>
    </xdr:from>
    <xdr:to>
      <xdr:col>50</xdr:col>
      <xdr:colOff>114300</xdr:colOff>
      <xdr:row>97</xdr:row>
      <xdr:rowOff>166523</xdr:rowOff>
    </xdr:to>
    <xdr:cxnSp macro="">
      <xdr:nvCxnSpPr>
        <xdr:cNvPr id="471" name="直線コネクタ 470">
          <a:extLst>
            <a:ext uri="{FF2B5EF4-FFF2-40B4-BE49-F238E27FC236}">
              <a16:creationId xmlns:a16="http://schemas.microsoft.com/office/drawing/2014/main" id="{1E16C87C-15CC-4D3E-AA3A-D35BE49ADE51}"/>
            </a:ext>
          </a:extLst>
        </xdr:cNvPr>
        <xdr:cNvCxnSpPr/>
      </xdr:nvCxnSpPr>
      <xdr:spPr>
        <a:xfrm>
          <a:off x="8750300" y="16793485"/>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7F4E076D-4141-4642-9E62-AF1395C5AC6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6D6AA445-352E-40BB-BF20-DA8A5E300226}"/>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109693</xdr:rowOff>
    </xdr:from>
    <xdr:to>
      <xdr:col>45</xdr:col>
      <xdr:colOff>177800</xdr:colOff>
      <xdr:row>97</xdr:row>
      <xdr:rowOff>162835</xdr:rowOff>
    </xdr:to>
    <xdr:cxnSp macro="">
      <xdr:nvCxnSpPr>
        <xdr:cNvPr id="474" name="直線コネクタ 473">
          <a:extLst>
            <a:ext uri="{FF2B5EF4-FFF2-40B4-BE49-F238E27FC236}">
              <a16:creationId xmlns:a16="http://schemas.microsoft.com/office/drawing/2014/main" id="{E40D359C-E610-44E1-9935-7FB9359A85B6}"/>
            </a:ext>
          </a:extLst>
        </xdr:cNvPr>
        <xdr:cNvCxnSpPr/>
      </xdr:nvCxnSpPr>
      <xdr:spPr>
        <a:xfrm>
          <a:off x="7861300" y="16740343"/>
          <a:ext cx="889000" cy="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C4C450C6-140F-4EE4-A1CC-82BCC97A9E23}"/>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6A6DEA-B38E-4B2C-81DB-52171689A615}"/>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84325</xdr:rowOff>
    </xdr:from>
    <xdr:to>
      <xdr:col>41</xdr:col>
      <xdr:colOff>50800</xdr:colOff>
      <xdr:row>97</xdr:row>
      <xdr:rowOff>109693</xdr:rowOff>
    </xdr:to>
    <xdr:cxnSp macro="">
      <xdr:nvCxnSpPr>
        <xdr:cNvPr id="477" name="直線コネクタ 476">
          <a:extLst>
            <a:ext uri="{FF2B5EF4-FFF2-40B4-BE49-F238E27FC236}">
              <a16:creationId xmlns:a16="http://schemas.microsoft.com/office/drawing/2014/main" id="{BC241B05-38CF-4FF7-B833-E73572FEBB11}"/>
            </a:ext>
          </a:extLst>
        </xdr:cNvPr>
        <xdr:cNvCxnSpPr/>
      </xdr:nvCxnSpPr>
      <xdr:spPr>
        <a:xfrm>
          <a:off x="6972300" y="16714975"/>
          <a:ext cx="889000" cy="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B06D7177-67FC-49A0-99CC-0F9C9B8D4029}"/>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5F109BC2-E516-4B50-8EAB-A15B07C5974E}"/>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B3EC0627-971F-4EA9-8D34-18FA361FD00E}"/>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59DB044A-D834-4253-9797-8F4350DB8716}"/>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8729237-9834-431C-902B-5A2174E80AD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36F29D2A-570E-4FB8-85BB-BBD09D17F67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1E79ECC-78AB-472B-BE77-321D1D179F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FB1D5E3E-3015-4B62-AB54-2D7CA3AFB43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62967EC-4B64-40AE-886B-20A2A29F0B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139478</xdr:rowOff>
    </xdr:from>
    <xdr:to>
      <xdr:col>55</xdr:col>
      <xdr:colOff>50800</xdr:colOff>
      <xdr:row>98</xdr:row>
      <xdr:rowOff>69628</xdr:rowOff>
    </xdr:to>
    <xdr:sp macro="" textlink="">
      <xdr:nvSpPr>
        <xdr:cNvPr id="487" name="楕円 486">
          <a:extLst>
            <a:ext uri="{FF2B5EF4-FFF2-40B4-BE49-F238E27FC236}">
              <a16:creationId xmlns:a16="http://schemas.microsoft.com/office/drawing/2014/main" id="{7A8DA56D-64C4-41F6-BB48-1A5F7AC38419}"/>
            </a:ext>
          </a:extLst>
        </xdr:cNvPr>
        <xdr:cNvSpPr/>
      </xdr:nvSpPr>
      <xdr:spPr>
        <a:xfrm>
          <a:off x="10426700" y="167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117905</xdr:rowOff>
    </xdr:from>
    <xdr:ext cx="534377" cy="259045"/>
    <xdr:sp macro="" textlink="">
      <xdr:nvSpPr>
        <xdr:cNvPr id="488" name="普通建設事業費 （ うち更新整備　）該当値テキスト">
          <a:extLst>
            <a:ext uri="{FF2B5EF4-FFF2-40B4-BE49-F238E27FC236}">
              <a16:creationId xmlns:a16="http://schemas.microsoft.com/office/drawing/2014/main" id="{F508E619-1F91-4D98-BC50-00FC5E50AB49}"/>
            </a:ext>
          </a:extLst>
        </xdr:cNvPr>
        <xdr:cNvSpPr txBox="1"/>
      </xdr:nvSpPr>
      <xdr:spPr>
        <a:xfrm>
          <a:off x="10528300" y="167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115723</xdr:rowOff>
    </xdr:from>
    <xdr:to>
      <xdr:col>50</xdr:col>
      <xdr:colOff>165100</xdr:colOff>
      <xdr:row>98</xdr:row>
      <xdr:rowOff>45873</xdr:rowOff>
    </xdr:to>
    <xdr:sp macro="" textlink="">
      <xdr:nvSpPr>
        <xdr:cNvPr id="489" name="楕円 488">
          <a:extLst>
            <a:ext uri="{FF2B5EF4-FFF2-40B4-BE49-F238E27FC236}">
              <a16:creationId xmlns:a16="http://schemas.microsoft.com/office/drawing/2014/main" id="{700DBC45-D38E-46A2-9722-3664BC8F1EF7}"/>
            </a:ext>
          </a:extLst>
        </xdr:cNvPr>
        <xdr:cNvSpPr/>
      </xdr:nvSpPr>
      <xdr:spPr>
        <a:xfrm>
          <a:off x="9588500" y="167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37000</xdr:rowOff>
    </xdr:from>
    <xdr:ext cx="534377" cy="259045"/>
    <xdr:sp macro="" textlink="">
      <xdr:nvSpPr>
        <xdr:cNvPr id="490" name="テキスト ボックス 489">
          <a:extLst>
            <a:ext uri="{FF2B5EF4-FFF2-40B4-BE49-F238E27FC236}">
              <a16:creationId xmlns:a16="http://schemas.microsoft.com/office/drawing/2014/main" id="{42E9834C-ABF4-4C4F-B42C-41AA094A12F3}"/>
            </a:ext>
          </a:extLst>
        </xdr:cNvPr>
        <xdr:cNvSpPr txBox="1"/>
      </xdr:nvSpPr>
      <xdr:spPr>
        <a:xfrm>
          <a:off x="9372111" y="168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112035</xdr:rowOff>
    </xdr:from>
    <xdr:to>
      <xdr:col>46</xdr:col>
      <xdr:colOff>38100</xdr:colOff>
      <xdr:row>98</xdr:row>
      <xdr:rowOff>42185</xdr:rowOff>
    </xdr:to>
    <xdr:sp macro="" textlink="">
      <xdr:nvSpPr>
        <xdr:cNvPr id="491" name="楕円 490">
          <a:extLst>
            <a:ext uri="{FF2B5EF4-FFF2-40B4-BE49-F238E27FC236}">
              <a16:creationId xmlns:a16="http://schemas.microsoft.com/office/drawing/2014/main" id="{4E118FBF-37F9-4D81-BAC2-505555ED0DCC}"/>
            </a:ext>
          </a:extLst>
        </xdr:cNvPr>
        <xdr:cNvSpPr/>
      </xdr:nvSpPr>
      <xdr:spPr>
        <a:xfrm>
          <a:off x="8699500" y="167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33312</xdr:rowOff>
    </xdr:from>
    <xdr:ext cx="534377" cy="259045"/>
    <xdr:sp macro="" textlink="">
      <xdr:nvSpPr>
        <xdr:cNvPr id="492" name="テキスト ボックス 491">
          <a:extLst>
            <a:ext uri="{FF2B5EF4-FFF2-40B4-BE49-F238E27FC236}">
              <a16:creationId xmlns:a16="http://schemas.microsoft.com/office/drawing/2014/main" id="{CAD58682-E3A2-4A1D-B591-03383FE9A1A6}"/>
            </a:ext>
          </a:extLst>
        </xdr:cNvPr>
        <xdr:cNvSpPr txBox="1"/>
      </xdr:nvSpPr>
      <xdr:spPr>
        <a:xfrm>
          <a:off x="8483111" y="168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58893</xdr:rowOff>
    </xdr:from>
    <xdr:to>
      <xdr:col>41</xdr:col>
      <xdr:colOff>101600</xdr:colOff>
      <xdr:row>97</xdr:row>
      <xdr:rowOff>160493</xdr:rowOff>
    </xdr:to>
    <xdr:sp macro="" textlink="">
      <xdr:nvSpPr>
        <xdr:cNvPr id="493" name="楕円 492">
          <a:extLst>
            <a:ext uri="{FF2B5EF4-FFF2-40B4-BE49-F238E27FC236}">
              <a16:creationId xmlns:a16="http://schemas.microsoft.com/office/drawing/2014/main" id="{182A5121-6D4D-4851-99AD-1B7B90E44B0F}"/>
            </a:ext>
          </a:extLst>
        </xdr:cNvPr>
        <xdr:cNvSpPr/>
      </xdr:nvSpPr>
      <xdr:spPr>
        <a:xfrm>
          <a:off x="7810500" y="16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151620</xdr:rowOff>
    </xdr:from>
    <xdr:ext cx="534377" cy="259045"/>
    <xdr:sp macro="" textlink="">
      <xdr:nvSpPr>
        <xdr:cNvPr id="494" name="テキスト ボックス 493">
          <a:extLst>
            <a:ext uri="{FF2B5EF4-FFF2-40B4-BE49-F238E27FC236}">
              <a16:creationId xmlns:a16="http://schemas.microsoft.com/office/drawing/2014/main" id="{0C6100AE-A0F9-4CFC-A228-44FED3704BE7}"/>
            </a:ext>
          </a:extLst>
        </xdr:cNvPr>
        <xdr:cNvSpPr txBox="1"/>
      </xdr:nvSpPr>
      <xdr:spPr>
        <a:xfrm>
          <a:off x="7594111" y="167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33525</xdr:rowOff>
    </xdr:from>
    <xdr:to>
      <xdr:col>36</xdr:col>
      <xdr:colOff>165100</xdr:colOff>
      <xdr:row>97</xdr:row>
      <xdr:rowOff>135125</xdr:rowOff>
    </xdr:to>
    <xdr:sp macro="" textlink="">
      <xdr:nvSpPr>
        <xdr:cNvPr id="495" name="楕円 494">
          <a:extLst>
            <a:ext uri="{FF2B5EF4-FFF2-40B4-BE49-F238E27FC236}">
              <a16:creationId xmlns:a16="http://schemas.microsoft.com/office/drawing/2014/main" id="{43CEC427-BA0D-4370-BA95-11053DC59029}"/>
            </a:ext>
          </a:extLst>
        </xdr:cNvPr>
        <xdr:cNvSpPr/>
      </xdr:nvSpPr>
      <xdr:spPr>
        <a:xfrm>
          <a:off x="6921500" y="166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126252</xdr:rowOff>
    </xdr:from>
    <xdr:ext cx="534377" cy="259045"/>
    <xdr:sp macro="" textlink="">
      <xdr:nvSpPr>
        <xdr:cNvPr id="496" name="テキスト ボックス 495">
          <a:extLst>
            <a:ext uri="{FF2B5EF4-FFF2-40B4-BE49-F238E27FC236}">
              <a16:creationId xmlns:a16="http://schemas.microsoft.com/office/drawing/2014/main" id="{FFD19E9A-14B3-49DD-BD9F-C65A819F44D6}"/>
            </a:ext>
          </a:extLst>
        </xdr:cNvPr>
        <xdr:cNvSpPr txBox="1"/>
      </xdr:nvSpPr>
      <xdr:spPr>
        <a:xfrm>
          <a:off x="6705111" y="167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A15C5457-E495-4E09-9168-373796C5E9B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FB228BF0-72C1-4F42-8E5E-EAFA43CFBFF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AEB221B2-6D7B-4A94-B73A-871CC8F8684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6BFE41A0-99C6-435E-89C5-B686FC06B94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E6BEBDEB-C31F-4A13-9A85-2250FC274A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1A28BAFE-8DBC-405D-B4BC-7BF91E9E114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95B19B8-A7DC-41E1-8918-4D8B4D29B2E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7A5A51F7-AEED-4B04-94A6-35D32F1C713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DA5993B-C5AC-433A-9FFD-A11B128301A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A199AEBD-BC05-4F8B-ADB4-0A36B1D25A5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F45E2351-9A13-4E6D-919C-6E677AF7729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A8266474-9A3B-4CA3-BE93-4D8342EB169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8A9BA3F0-55EF-4EE3-958A-BAFA9F3D44F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40F6004F-4441-49F6-B255-965BC1A5E2AB}"/>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B6C3E81C-F2FE-4DD0-AD21-F302425F8A7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D2646529-1E18-45DF-9633-8FBF5F0DEBE6}"/>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FE0A3E8C-A971-4EA1-BFB1-056E6D0FC4E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A17D4469-9A83-4526-B000-414C06F39195}"/>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F343A04-CC2D-49C4-A352-9BA3670A01F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DE015842-8C11-4C0A-A434-898D90B16EE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BC5975BE-A44F-4493-9B37-F6E4B4DBFB6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A6C58A99-AB3D-4CE0-A713-CC9F9DDCEDD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3C959AFB-1A1C-4E7E-86A0-3B27EEFA35A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7D76392C-7F64-40C6-8F82-BF6AD0745B86}"/>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B652BE57-5D89-46C7-91B3-784145640E0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6F5B460C-3816-4E21-B7E4-425535694149}"/>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F2DB29A7-848B-4FDC-938B-8F73E69B1812}"/>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2D7BA414-C637-49D5-A3F5-6E648CF0B91D}"/>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86597192-1C4F-4E31-A458-C41A4E6F9492}"/>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30711DC2-946B-457A-B53D-583376F0C8BF}"/>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813CA628-C98C-4E7C-A8A0-538CE036A34D}"/>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A81870EF-A908-40AE-8577-FA702BE9BDB4}"/>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8F053EF6-35E4-4340-944C-93606211A73E}"/>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DD71C4FE-B378-45A3-B453-9B2A93370A58}"/>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47F80213-CB32-4166-A4E6-689D3BAB54AB}"/>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1F84224A-2770-4DF1-8492-61577E617D0F}"/>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839DE11A-F521-493B-88F2-39D859272AC3}"/>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496C3C3A-80E1-498E-97E9-466844735CED}"/>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409B9963-CCE2-4E38-9BBF-809392FB6A3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E308FB08-C6F9-4849-B1D5-6BFA917A3A83}"/>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CC50171D-CA04-48AD-8BF4-72C40A52AD28}"/>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480F704B-FA50-4EC7-A4C9-84D90D522B7A}"/>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5397B493-798E-4A40-AF3A-E33479EF06C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37686D7-FE0C-42B4-B939-74FB131FCEA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F56F11A-2D0A-4195-8C05-F85BA80CCEB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CCFF52DB-E7CD-4792-8F5C-3C33B1F4B5F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AAD37C53-4AD2-4BD6-9A82-0C666493467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8760DA4A-4242-4114-8947-576669F8187A}"/>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DB39D414-F5BA-47AF-92EE-5AE9CE592627}"/>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79A5EC5F-1C94-473F-8274-FE40622C64C3}"/>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234A4834-A3AA-45A7-8026-7FA2EE950E1A}"/>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9FEF46D1-3267-45CB-865C-CBE35C70A3E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BAEEB977-0445-4214-960A-104E018A9FF1}"/>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25293276-511C-44D3-8BDA-B4014DD612F6}"/>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5AA20E18-1508-4334-9EBC-DB961711C84B}"/>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7B3E427C-D801-45F0-9F91-E89162DDD6F5}"/>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911510A6-01CC-41A2-A24E-55EA1169CB57}"/>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77A5482D-F26D-4D3C-8E05-C688C41FA7F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7D43CF6E-BE19-44F3-9D6D-420AA3F62A8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3CD3D1DD-BE07-4326-A600-4D01D71E72A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7B61F1DA-68DA-48E9-8154-3668136CE29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A854016A-1753-4E5E-93ED-385A3C5BF86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32691500-D387-4E68-B406-FD99FD393D5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D7DFA69D-4E9A-49C4-AD8F-C5ACB44781D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1685C52F-91E8-4451-8DDF-B50B0F69A52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F1083179-D52D-4612-AD79-0F33537B417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45136EBE-93D2-4239-87ED-FEB47FC0CAD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389310F7-6754-4EC0-9D07-62DBA04F5C2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A0677D5B-F16B-4505-9AE3-3441C50D6D6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69D011E3-1A44-4A30-A914-7F0520DBE39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1B3615E1-1F51-43BA-8037-105E96C3576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FDFCF87-6949-4115-8CC6-741BA3B7E98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D8BB1DFA-EBCE-4C54-84EE-06D2328BCBF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1DDE8D33-F131-44CD-946D-448E6E7044F5}"/>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4E2A1F1E-2561-458F-A316-C0E1A4932FA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54544E22-02F5-4D37-AA70-922588107C9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95AFB124-2E1A-4748-80AA-778A3AF5B28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256073AC-B197-452A-B549-ABCCEBC685B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8D164476-1480-4315-BEF4-1BAFAAA92A6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F2F0D377-F2F7-4A49-8AE5-C391AE6A250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DD90A393-2D25-46E0-9D2B-C595D4D7DCE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43CBD9CD-3866-418D-BE28-56B125BD757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18316E26-837E-45A7-8FA8-A707176DF07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25096564-300C-47FF-81B5-E83F52175B3C}"/>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8DEB7773-6171-48DF-B79D-C5A14567F42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13488F88-8501-4B4E-BA5C-2C05CE96CDF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C9DB8CCE-B4C9-4575-8676-20CAE87830D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B163B74B-E65B-4BF3-8026-FF0586636E4C}"/>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A7F91D21-6063-4CF8-BDEA-5CCFD924118B}"/>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6DEC01E6-1ADD-4B6E-BF74-ECBE6C335252}"/>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20C0C3E6-1226-4BD6-8B94-497D91F758E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51852C0-ED20-4AED-98BC-F6A10550E2A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12DB955-8253-4CE5-983B-F52C770C7FB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ECE978B-4F37-4ECF-A2AF-1156EE62BBC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EAE979A-B77A-4FF1-847A-417DAF8A1B7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A5DC2A1-A515-4250-89DD-9F30EC18A0E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10ADFD18-BB9A-4070-A6AB-FAB185302A8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2E75C21E-87CF-4957-8E8B-DBAE573E866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CB0FC25F-03EF-451C-9766-F7C1440AD80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8023C7D7-81B2-47B9-9C32-27B48DE64C9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5F83F9A1-18F8-4C6B-AA31-2C2A8565490E}"/>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1934DD58-B03B-4E5C-936D-FC85D528958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3CB88D36-DA68-4CAD-AEFB-BAAD888245D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310A6505-7C9B-42E3-88A6-5282F9D555E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11B29D87-D01E-4847-AFC3-23FD6D1525C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DA9C4C31-9302-4E44-A4D1-7C779F45E08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59B35FC4-389C-449C-9A22-79DA9C860C9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ABAF8D66-45EE-4BE7-8C6F-22364AE41E4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98F55B82-1778-452C-830F-8D970AEE808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80E31618-044F-49BB-A065-19B746534B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E5687CFC-1EB6-48CC-9B36-5E373318A47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18066A9-A506-4F83-B698-31006FEBB79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4E65F1D2-11B3-4499-B170-B57AAA4833C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521F1DC1-3F1F-439A-AC00-C7493AE7AC9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5089F167-3272-4EA7-A466-620C6B22D29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60BC148C-E2B7-427B-9DD1-E9ABEFDEB0F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1434AA7E-36B4-43D9-B67F-F15041DEF082}"/>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B4C906F8-E2E7-4A0A-A482-ACF454AB8AB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66FBF272-6764-44A2-9557-2232C44ECEE1}"/>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76BA5D81-9741-4A7F-8423-0BF2C128F1B8}"/>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94C4415D-42C9-4396-896E-5CFCDB60473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7A0C3BE6-B460-4F20-860F-1F04EC05F446}"/>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201AE5C5-C4E5-4C77-8BCC-714B4481B4AC}"/>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C82D7DD4-17C7-494F-92EE-66A1BC7F743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83F3D33C-BDE9-4C44-8CCF-1B84BF2114D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6DED2D98-79A6-41F7-8844-C8837BFFFE7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62D56E6A-B9FE-47C9-A9B2-0A8A231208C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7548E680-889E-48C0-9EAF-DD649E1054DE}"/>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6A7EB5B8-02CB-435E-99AB-C603F8C9BF27}"/>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D86D8288-18C7-45A4-A8C4-9A2B5790FA25}"/>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A044628B-5E14-4332-9E35-BA3788763834}"/>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E291924A-595E-4E59-BBD9-CE3E1D91FBFE}"/>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93076</xdr:rowOff>
    </xdr:from>
    <xdr:to>
      <xdr:col>85</xdr:col>
      <xdr:colOff>127000</xdr:colOff>
      <xdr:row>77</xdr:row>
      <xdr:rowOff>95831</xdr:rowOff>
    </xdr:to>
    <xdr:cxnSp macro="">
      <xdr:nvCxnSpPr>
        <xdr:cNvPr id="629" name="直線コネクタ 628">
          <a:extLst>
            <a:ext uri="{FF2B5EF4-FFF2-40B4-BE49-F238E27FC236}">
              <a16:creationId xmlns:a16="http://schemas.microsoft.com/office/drawing/2014/main" id="{A4550D92-F784-42E5-85E8-2557B7534E44}"/>
            </a:ext>
          </a:extLst>
        </xdr:cNvPr>
        <xdr:cNvCxnSpPr/>
      </xdr:nvCxnSpPr>
      <xdr:spPr>
        <a:xfrm flipV="1">
          <a:off x="15481300" y="1329472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CF204EED-CD6B-4241-A7ED-9224D08329AF}"/>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19B747C8-D7C4-4743-97EC-AD8460C78041}"/>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87261</xdr:rowOff>
    </xdr:from>
    <xdr:to>
      <xdr:col>81</xdr:col>
      <xdr:colOff>50800</xdr:colOff>
      <xdr:row>77</xdr:row>
      <xdr:rowOff>95831</xdr:rowOff>
    </xdr:to>
    <xdr:cxnSp macro="">
      <xdr:nvCxnSpPr>
        <xdr:cNvPr id="632" name="直線コネクタ 631">
          <a:extLst>
            <a:ext uri="{FF2B5EF4-FFF2-40B4-BE49-F238E27FC236}">
              <a16:creationId xmlns:a16="http://schemas.microsoft.com/office/drawing/2014/main" id="{53B9B7CB-C6A6-4B73-9B4E-B0B4533EA328}"/>
            </a:ext>
          </a:extLst>
        </xdr:cNvPr>
        <xdr:cNvCxnSpPr/>
      </xdr:nvCxnSpPr>
      <xdr:spPr>
        <a:xfrm>
          <a:off x="14592300" y="13288911"/>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235D7B7C-583B-4E39-BADA-EDE1DE4604D9}"/>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64274BB7-A8F9-4F39-A859-DA98F1786C7F}"/>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87261</xdr:rowOff>
    </xdr:from>
    <xdr:to>
      <xdr:col>76</xdr:col>
      <xdr:colOff>114300</xdr:colOff>
      <xdr:row>77</xdr:row>
      <xdr:rowOff>102570</xdr:rowOff>
    </xdr:to>
    <xdr:cxnSp macro="">
      <xdr:nvCxnSpPr>
        <xdr:cNvPr id="635" name="直線コネクタ 634">
          <a:extLst>
            <a:ext uri="{FF2B5EF4-FFF2-40B4-BE49-F238E27FC236}">
              <a16:creationId xmlns:a16="http://schemas.microsoft.com/office/drawing/2014/main" id="{067A95AF-4782-458B-955C-44246CCD88A6}"/>
            </a:ext>
          </a:extLst>
        </xdr:cNvPr>
        <xdr:cNvCxnSpPr/>
      </xdr:nvCxnSpPr>
      <xdr:spPr>
        <a:xfrm flipV="1">
          <a:off x="13703300" y="13288911"/>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8D35A186-6359-4AE5-AF4D-7E6D17082AC9}"/>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E3D1226E-3614-49C6-A00D-3B4575880F4A}"/>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102570</xdr:rowOff>
    </xdr:from>
    <xdr:to>
      <xdr:col>71</xdr:col>
      <xdr:colOff>177800</xdr:colOff>
      <xdr:row>77</xdr:row>
      <xdr:rowOff>103177</xdr:rowOff>
    </xdr:to>
    <xdr:cxnSp macro="">
      <xdr:nvCxnSpPr>
        <xdr:cNvPr id="638" name="直線コネクタ 637">
          <a:extLst>
            <a:ext uri="{FF2B5EF4-FFF2-40B4-BE49-F238E27FC236}">
              <a16:creationId xmlns:a16="http://schemas.microsoft.com/office/drawing/2014/main" id="{9101BF8D-104D-49FF-B3D5-4546FCC7DD52}"/>
            </a:ext>
          </a:extLst>
        </xdr:cNvPr>
        <xdr:cNvCxnSpPr/>
      </xdr:nvCxnSpPr>
      <xdr:spPr>
        <a:xfrm flipV="1">
          <a:off x="12814300" y="13304220"/>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F3796D42-5492-4946-87E1-D85174F99ED2}"/>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8914FA76-53DE-44B1-A74B-995D967C3EE9}"/>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F0C57265-F79F-4878-BC2D-344AA3E74FF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5592D1F7-1E8D-434A-809B-E41ECC245FD8}"/>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F76C7DF-305C-4F4E-A9B3-0A53BFC6BE8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5E44052-8D3E-4CC1-8ACB-ECB44704EBE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70C0A8D-296F-40FC-85E0-B51AA7909AE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EA0CB32-865F-41CA-AAE2-A3F3A8EFE43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B7457CD-BA68-4280-BE85-8D929B80CBA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42276</xdr:rowOff>
    </xdr:from>
    <xdr:to>
      <xdr:col>85</xdr:col>
      <xdr:colOff>177800</xdr:colOff>
      <xdr:row>77</xdr:row>
      <xdr:rowOff>143876</xdr:rowOff>
    </xdr:to>
    <xdr:sp macro="" textlink="">
      <xdr:nvSpPr>
        <xdr:cNvPr id="648" name="楕円 647">
          <a:extLst>
            <a:ext uri="{FF2B5EF4-FFF2-40B4-BE49-F238E27FC236}">
              <a16:creationId xmlns:a16="http://schemas.microsoft.com/office/drawing/2014/main" id="{610A4DCE-6963-4708-B6B3-157BFD15997D}"/>
            </a:ext>
          </a:extLst>
        </xdr:cNvPr>
        <xdr:cNvSpPr/>
      </xdr:nvSpPr>
      <xdr:spPr>
        <a:xfrm>
          <a:off x="16268700" y="132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20703</xdr:rowOff>
    </xdr:from>
    <xdr:ext cx="534377" cy="259045"/>
    <xdr:sp macro="" textlink="">
      <xdr:nvSpPr>
        <xdr:cNvPr id="649" name="公債費該当値テキスト">
          <a:extLst>
            <a:ext uri="{FF2B5EF4-FFF2-40B4-BE49-F238E27FC236}">
              <a16:creationId xmlns:a16="http://schemas.microsoft.com/office/drawing/2014/main" id="{588DE740-3B9E-4FCF-8182-6430C7B46D0E}"/>
            </a:ext>
          </a:extLst>
        </xdr:cNvPr>
        <xdr:cNvSpPr txBox="1"/>
      </xdr:nvSpPr>
      <xdr:spPr>
        <a:xfrm>
          <a:off x="16370300" y="132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45031</xdr:rowOff>
    </xdr:from>
    <xdr:to>
      <xdr:col>81</xdr:col>
      <xdr:colOff>101600</xdr:colOff>
      <xdr:row>77</xdr:row>
      <xdr:rowOff>146631</xdr:rowOff>
    </xdr:to>
    <xdr:sp macro="" textlink="">
      <xdr:nvSpPr>
        <xdr:cNvPr id="650" name="楕円 649">
          <a:extLst>
            <a:ext uri="{FF2B5EF4-FFF2-40B4-BE49-F238E27FC236}">
              <a16:creationId xmlns:a16="http://schemas.microsoft.com/office/drawing/2014/main" id="{3178296D-A3A5-445C-ACDA-A03946B13FAD}"/>
            </a:ext>
          </a:extLst>
        </xdr:cNvPr>
        <xdr:cNvSpPr/>
      </xdr:nvSpPr>
      <xdr:spPr>
        <a:xfrm>
          <a:off x="15430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137758</xdr:rowOff>
    </xdr:from>
    <xdr:ext cx="534377" cy="259045"/>
    <xdr:sp macro="" textlink="">
      <xdr:nvSpPr>
        <xdr:cNvPr id="651" name="テキスト ボックス 650">
          <a:extLst>
            <a:ext uri="{FF2B5EF4-FFF2-40B4-BE49-F238E27FC236}">
              <a16:creationId xmlns:a16="http://schemas.microsoft.com/office/drawing/2014/main" id="{587D2169-9F32-4633-A2AF-DCC3A2EE9FAF}"/>
            </a:ext>
          </a:extLst>
        </xdr:cNvPr>
        <xdr:cNvSpPr txBox="1"/>
      </xdr:nvSpPr>
      <xdr:spPr>
        <a:xfrm>
          <a:off x="15214111" y="133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36461</xdr:rowOff>
    </xdr:from>
    <xdr:to>
      <xdr:col>76</xdr:col>
      <xdr:colOff>165100</xdr:colOff>
      <xdr:row>77</xdr:row>
      <xdr:rowOff>138061</xdr:rowOff>
    </xdr:to>
    <xdr:sp macro="" textlink="">
      <xdr:nvSpPr>
        <xdr:cNvPr id="652" name="楕円 651">
          <a:extLst>
            <a:ext uri="{FF2B5EF4-FFF2-40B4-BE49-F238E27FC236}">
              <a16:creationId xmlns:a16="http://schemas.microsoft.com/office/drawing/2014/main" id="{4FFEEB3B-4A26-44A3-A870-73A4FF32ACBB}"/>
            </a:ext>
          </a:extLst>
        </xdr:cNvPr>
        <xdr:cNvSpPr/>
      </xdr:nvSpPr>
      <xdr:spPr>
        <a:xfrm>
          <a:off x="14541500" y="132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129188</xdr:rowOff>
    </xdr:from>
    <xdr:ext cx="534377" cy="259045"/>
    <xdr:sp macro="" textlink="">
      <xdr:nvSpPr>
        <xdr:cNvPr id="653" name="テキスト ボックス 652">
          <a:extLst>
            <a:ext uri="{FF2B5EF4-FFF2-40B4-BE49-F238E27FC236}">
              <a16:creationId xmlns:a16="http://schemas.microsoft.com/office/drawing/2014/main" id="{4C3379BA-8874-4ED1-B6E2-C3E9BD4905EC}"/>
            </a:ext>
          </a:extLst>
        </xdr:cNvPr>
        <xdr:cNvSpPr txBox="1"/>
      </xdr:nvSpPr>
      <xdr:spPr>
        <a:xfrm>
          <a:off x="14325111" y="133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51770</xdr:rowOff>
    </xdr:from>
    <xdr:to>
      <xdr:col>72</xdr:col>
      <xdr:colOff>38100</xdr:colOff>
      <xdr:row>77</xdr:row>
      <xdr:rowOff>153370</xdr:rowOff>
    </xdr:to>
    <xdr:sp macro="" textlink="">
      <xdr:nvSpPr>
        <xdr:cNvPr id="654" name="楕円 653">
          <a:extLst>
            <a:ext uri="{FF2B5EF4-FFF2-40B4-BE49-F238E27FC236}">
              <a16:creationId xmlns:a16="http://schemas.microsoft.com/office/drawing/2014/main" id="{1EE79CFD-A44C-4EF1-A9F9-23E0B31CF91E}"/>
            </a:ext>
          </a:extLst>
        </xdr:cNvPr>
        <xdr:cNvSpPr/>
      </xdr:nvSpPr>
      <xdr:spPr>
        <a:xfrm>
          <a:off x="13652500" y="132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144497</xdr:rowOff>
    </xdr:from>
    <xdr:ext cx="534377" cy="259045"/>
    <xdr:sp macro="" textlink="">
      <xdr:nvSpPr>
        <xdr:cNvPr id="655" name="テキスト ボックス 654">
          <a:extLst>
            <a:ext uri="{FF2B5EF4-FFF2-40B4-BE49-F238E27FC236}">
              <a16:creationId xmlns:a16="http://schemas.microsoft.com/office/drawing/2014/main" id="{FF602E00-9E54-4EDD-AB70-E09E100B9400}"/>
            </a:ext>
          </a:extLst>
        </xdr:cNvPr>
        <xdr:cNvSpPr txBox="1"/>
      </xdr:nvSpPr>
      <xdr:spPr>
        <a:xfrm>
          <a:off x="13436111" y="1334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52377</xdr:rowOff>
    </xdr:from>
    <xdr:to>
      <xdr:col>67</xdr:col>
      <xdr:colOff>101600</xdr:colOff>
      <xdr:row>77</xdr:row>
      <xdr:rowOff>153977</xdr:rowOff>
    </xdr:to>
    <xdr:sp macro="" textlink="">
      <xdr:nvSpPr>
        <xdr:cNvPr id="656" name="楕円 655">
          <a:extLst>
            <a:ext uri="{FF2B5EF4-FFF2-40B4-BE49-F238E27FC236}">
              <a16:creationId xmlns:a16="http://schemas.microsoft.com/office/drawing/2014/main" id="{85B1F605-E453-462A-A708-311BD2E4A26C}"/>
            </a:ext>
          </a:extLst>
        </xdr:cNvPr>
        <xdr:cNvSpPr/>
      </xdr:nvSpPr>
      <xdr:spPr>
        <a:xfrm>
          <a:off x="12763500" y="132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145104</xdr:rowOff>
    </xdr:from>
    <xdr:ext cx="534377" cy="259045"/>
    <xdr:sp macro="" textlink="">
      <xdr:nvSpPr>
        <xdr:cNvPr id="657" name="テキスト ボックス 656">
          <a:extLst>
            <a:ext uri="{FF2B5EF4-FFF2-40B4-BE49-F238E27FC236}">
              <a16:creationId xmlns:a16="http://schemas.microsoft.com/office/drawing/2014/main" id="{D7193665-4254-454C-9D12-A3F7128605A0}"/>
            </a:ext>
          </a:extLst>
        </xdr:cNvPr>
        <xdr:cNvSpPr txBox="1"/>
      </xdr:nvSpPr>
      <xdr:spPr>
        <a:xfrm>
          <a:off x="12547111" y="133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BF8FF5B4-A9B2-47F3-8610-625716D9071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6E389E3F-3DC0-4DDE-BAB8-A6F85436F86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C6D6DAD6-5B34-4DA8-91F1-0F356AC6574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CD5D52A0-4DE2-4C73-85AC-DF836ACE1CC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3E0B04E4-0504-4CD3-9749-300B2ED5FC4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2B08308-FB7A-4279-B646-431306EE025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7E2D525F-250E-42AE-8B81-D182B915821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C2522752-4700-47F4-AA5C-B459D0F85B9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2E8BEEE3-5D6C-45F6-AF40-AC73428C410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2606418B-BC98-43ED-9B6F-2F97ABE570A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7958F7AA-37E9-47BF-A7E1-B7EDA1F40CF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D1C76251-2F56-4C2F-B20F-11FE096E053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A461F3FB-9A5E-4184-897E-52D12C6D12D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2C3D98E-0DE2-4D73-90A7-1AC8CC4518CB}"/>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281B5BB-487F-4696-B936-26FCED856B7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D00B876A-C66C-4392-94C3-576CB96D85B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7E5B6F42-C102-4169-8F86-AFCAA63F872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A5A40743-E70A-4B8E-8736-B4B7AA4A955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E17ED8C3-0482-4AD7-95D5-E6E19DA84CC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161B2E07-506D-41AF-83D2-B315869A3FF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DE6F0CC9-9254-4717-AF9D-1B11444C9A5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1D0634B1-A556-49BF-9979-35B7DEFDB01E}"/>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9E5AA4AF-14C9-48DC-83B0-9558DE5EBFF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D486E70D-790C-4FBA-909A-2497CF21FCE6}"/>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9294E2B1-A7E4-4DBE-BFA1-45A51A2F8856}"/>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CF2B9866-A002-408F-BF5E-F052CF51E323}"/>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110567</xdr:rowOff>
    </xdr:from>
    <xdr:to>
      <xdr:col>85</xdr:col>
      <xdr:colOff>127000</xdr:colOff>
      <xdr:row>98</xdr:row>
      <xdr:rowOff>59058</xdr:rowOff>
    </xdr:to>
    <xdr:cxnSp macro="">
      <xdr:nvCxnSpPr>
        <xdr:cNvPr id="684" name="直線コネクタ 683">
          <a:extLst>
            <a:ext uri="{FF2B5EF4-FFF2-40B4-BE49-F238E27FC236}">
              <a16:creationId xmlns:a16="http://schemas.microsoft.com/office/drawing/2014/main" id="{6425ED14-9377-4D34-BB2D-602B3585C0B3}"/>
            </a:ext>
          </a:extLst>
        </xdr:cNvPr>
        <xdr:cNvCxnSpPr/>
      </xdr:nvCxnSpPr>
      <xdr:spPr>
        <a:xfrm>
          <a:off x="15481300" y="16741217"/>
          <a:ext cx="838200" cy="1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A403628B-4EC3-47FE-959F-92D30B8E9503}"/>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20ECA6F4-C0E4-41D0-BBEA-2D77C76545FC}"/>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110567</xdr:rowOff>
    </xdr:from>
    <xdr:to>
      <xdr:col>81</xdr:col>
      <xdr:colOff>50800</xdr:colOff>
      <xdr:row>98</xdr:row>
      <xdr:rowOff>36912</xdr:rowOff>
    </xdr:to>
    <xdr:cxnSp macro="">
      <xdr:nvCxnSpPr>
        <xdr:cNvPr id="687" name="直線コネクタ 686">
          <a:extLst>
            <a:ext uri="{FF2B5EF4-FFF2-40B4-BE49-F238E27FC236}">
              <a16:creationId xmlns:a16="http://schemas.microsoft.com/office/drawing/2014/main" id="{3B66A5F4-08F1-4529-AFFF-D4A5F598F730}"/>
            </a:ext>
          </a:extLst>
        </xdr:cNvPr>
        <xdr:cNvCxnSpPr/>
      </xdr:nvCxnSpPr>
      <xdr:spPr>
        <a:xfrm flipV="1">
          <a:off x="14592300" y="16741217"/>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B5CF097-FFB6-4D18-944E-1D060A409811}"/>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3D0635A3-BC1E-4D1A-835A-2AFF7D212475}"/>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36912</xdr:rowOff>
    </xdr:from>
    <xdr:to>
      <xdr:col>76</xdr:col>
      <xdr:colOff>114300</xdr:colOff>
      <xdr:row>98</xdr:row>
      <xdr:rowOff>126944</xdr:rowOff>
    </xdr:to>
    <xdr:cxnSp macro="">
      <xdr:nvCxnSpPr>
        <xdr:cNvPr id="690" name="直線コネクタ 689">
          <a:extLst>
            <a:ext uri="{FF2B5EF4-FFF2-40B4-BE49-F238E27FC236}">
              <a16:creationId xmlns:a16="http://schemas.microsoft.com/office/drawing/2014/main" id="{E1EA2C5F-5CD4-45AA-8199-7D5A363647A1}"/>
            </a:ext>
          </a:extLst>
        </xdr:cNvPr>
        <xdr:cNvCxnSpPr/>
      </xdr:nvCxnSpPr>
      <xdr:spPr>
        <a:xfrm flipV="1">
          <a:off x="13703300" y="16839012"/>
          <a:ext cx="889000" cy="9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1A2C32D3-D214-4126-A2D7-865BBCA169EC}"/>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EA33B29E-AFFD-47A9-81CA-C743DA70DA84}"/>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104967</xdr:rowOff>
    </xdr:from>
    <xdr:to>
      <xdr:col>71</xdr:col>
      <xdr:colOff>177800</xdr:colOff>
      <xdr:row>98</xdr:row>
      <xdr:rowOff>126944</xdr:rowOff>
    </xdr:to>
    <xdr:cxnSp macro="">
      <xdr:nvCxnSpPr>
        <xdr:cNvPr id="693" name="直線コネクタ 692">
          <a:extLst>
            <a:ext uri="{FF2B5EF4-FFF2-40B4-BE49-F238E27FC236}">
              <a16:creationId xmlns:a16="http://schemas.microsoft.com/office/drawing/2014/main" id="{2E5899B9-7772-45B2-9BF2-61AC680AF317}"/>
            </a:ext>
          </a:extLst>
        </xdr:cNvPr>
        <xdr:cNvCxnSpPr/>
      </xdr:nvCxnSpPr>
      <xdr:spPr>
        <a:xfrm>
          <a:off x="12814300" y="16907067"/>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54A218F8-12A5-4902-B08B-0665C4EA7B6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C1DE4B5F-258A-4DAA-B194-E2D978D22991}"/>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812B1F5E-9EEE-45DF-A1F0-D8C58A778E0F}"/>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5923401-8D48-4329-81ED-18E59C22A3DF}"/>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24C03862-7D0F-45E2-B54C-0EA2E945374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8BE9E62-FEFB-4B34-AC31-22523826A55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67138CF5-4706-4A49-B5A5-3D0EAB8B164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E70A0EB-AB68-4D07-B318-48FFCE91BC9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D4BFDEA-2AC0-4776-8B94-F19E70604B5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8258</xdr:rowOff>
    </xdr:from>
    <xdr:to>
      <xdr:col>85</xdr:col>
      <xdr:colOff>177800</xdr:colOff>
      <xdr:row>98</xdr:row>
      <xdr:rowOff>109858</xdr:rowOff>
    </xdr:to>
    <xdr:sp macro="" textlink="">
      <xdr:nvSpPr>
        <xdr:cNvPr id="703" name="楕円 702">
          <a:extLst>
            <a:ext uri="{FF2B5EF4-FFF2-40B4-BE49-F238E27FC236}">
              <a16:creationId xmlns:a16="http://schemas.microsoft.com/office/drawing/2014/main" id="{6F33B96C-5FF0-44F4-8ECA-FBF11DC81FC8}"/>
            </a:ext>
          </a:extLst>
        </xdr:cNvPr>
        <xdr:cNvSpPr/>
      </xdr:nvSpPr>
      <xdr:spPr>
        <a:xfrm>
          <a:off x="16268700" y="168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94635</xdr:rowOff>
    </xdr:from>
    <xdr:ext cx="534377" cy="259045"/>
    <xdr:sp macro="" textlink="">
      <xdr:nvSpPr>
        <xdr:cNvPr id="704" name="積立金該当値テキスト">
          <a:extLst>
            <a:ext uri="{FF2B5EF4-FFF2-40B4-BE49-F238E27FC236}">
              <a16:creationId xmlns:a16="http://schemas.microsoft.com/office/drawing/2014/main" id="{1841364C-A980-4CE3-BBCF-D141319839E1}"/>
            </a:ext>
          </a:extLst>
        </xdr:cNvPr>
        <xdr:cNvSpPr txBox="1"/>
      </xdr:nvSpPr>
      <xdr:spPr>
        <a:xfrm>
          <a:off x="16370300" y="167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59767</xdr:rowOff>
    </xdr:from>
    <xdr:to>
      <xdr:col>81</xdr:col>
      <xdr:colOff>101600</xdr:colOff>
      <xdr:row>97</xdr:row>
      <xdr:rowOff>161367</xdr:rowOff>
    </xdr:to>
    <xdr:sp macro="" textlink="">
      <xdr:nvSpPr>
        <xdr:cNvPr id="705" name="楕円 704">
          <a:extLst>
            <a:ext uri="{FF2B5EF4-FFF2-40B4-BE49-F238E27FC236}">
              <a16:creationId xmlns:a16="http://schemas.microsoft.com/office/drawing/2014/main" id="{B8D9957A-4A34-44C8-9350-84F1629DD85B}"/>
            </a:ext>
          </a:extLst>
        </xdr:cNvPr>
        <xdr:cNvSpPr/>
      </xdr:nvSpPr>
      <xdr:spPr>
        <a:xfrm>
          <a:off x="15430500" y="166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152494</xdr:rowOff>
    </xdr:from>
    <xdr:ext cx="534377" cy="259045"/>
    <xdr:sp macro="" textlink="">
      <xdr:nvSpPr>
        <xdr:cNvPr id="706" name="テキスト ボックス 705">
          <a:extLst>
            <a:ext uri="{FF2B5EF4-FFF2-40B4-BE49-F238E27FC236}">
              <a16:creationId xmlns:a16="http://schemas.microsoft.com/office/drawing/2014/main" id="{19AF3E8A-594A-4345-B506-58C5C6E71F24}"/>
            </a:ext>
          </a:extLst>
        </xdr:cNvPr>
        <xdr:cNvSpPr txBox="1"/>
      </xdr:nvSpPr>
      <xdr:spPr>
        <a:xfrm>
          <a:off x="15214111" y="167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157562</xdr:rowOff>
    </xdr:from>
    <xdr:to>
      <xdr:col>76</xdr:col>
      <xdr:colOff>165100</xdr:colOff>
      <xdr:row>98</xdr:row>
      <xdr:rowOff>87712</xdr:rowOff>
    </xdr:to>
    <xdr:sp macro="" textlink="">
      <xdr:nvSpPr>
        <xdr:cNvPr id="707" name="楕円 706">
          <a:extLst>
            <a:ext uri="{FF2B5EF4-FFF2-40B4-BE49-F238E27FC236}">
              <a16:creationId xmlns:a16="http://schemas.microsoft.com/office/drawing/2014/main" id="{181A054F-2277-4BFD-8F2C-CA119D896490}"/>
            </a:ext>
          </a:extLst>
        </xdr:cNvPr>
        <xdr:cNvSpPr/>
      </xdr:nvSpPr>
      <xdr:spPr>
        <a:xfrm>
          <a:off x="14541500" y="167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78839</xdr:rowOff>
    </xdr:from>
    <xdr:ext cx="534377" cy="259045"/>
    <xdr:sp macro="" textlink="">
      <xdr:nvSpPr>
        <xdr:cNvPr id="708" name="テキスト ボックス 707">
          <a:extLst>
            <a:ext uri="{FF2B5EF4-FFF2-40B4-BE49-F238E27FC236}">
              <a16:creationId xmlns:a16="http://schemas.microsoft.com/office/drawing/2014/main" id="{C1877017-B7EA-4DA3-96A6-1F6AB94D9CFF}"/>
            </a:ext>
          </a:extLst>
        </xdr:cNvPr>
        <xdr:cNvSpPr txBox="1"/>
      </xdr:nvSpPr>
      <xdr:spPr>
        <a:xfrm>
          <a:off x="14325111" y="168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76144</xdr:rowOff>
    </xdr:from>
    <xdr:to>
      <xdr:col>72</xdr:col>
      <xdr:colOff>38100</xdr:colOff>
      <xdr:row>99</xdr:row>
      <xdr:rowOff>6294</xdr:rowOff>
    </xdr:to>
    <xdr:sp macro="" textlink="">
      <xdr:nvSpPr>
        <xdr:cNvPr id="709" name="楕円 708">
          <a:extLst>
            <a:ext uri="{FF2B5EF4-FFF2-40B4-BE49-F238E27FC236}">
              <a16:creationId xmlns:a16="http://schemas.microsoft.com/office/drawing/2014/main" id="{1A95FF42-21D2-4619-8594-5622391611B9}"/>
            </a:ext>
          </a:extLst>
        </xdr:cNvPr>
        <xdr:cNvSpPr/>
      </xdr:nvSpPr>
      <xdr:spPr>
        <a:xfrm>
          <a:off x="13652500" y="168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168871</xdr:rowOff>
    </xdr:from>
    <xdr:ext cx="469744" cy="259045"/>
    <xdr:sp macro="" textlink="">
      <xdr:nvSpPr>
        <xdr:cNvPr id="710" name="テキスト ボックス 709">
          <a:extLst>
            <a:ext uri="{FF2B5EF4-FFF2-40B4-BE49-F238E27FC236}">
              <a16:creationId xmlns:a16="http://schemas.microsoft.com/office/drawing/2014/main" id="{C418419D-32A9-41E3-88D6-A20BB5E95B41}"/>
            </a:ext>
          </a:extLst>
        </xdr:cNvPr>
        <xdr:cNvSpPr txBox="1"/>
      </xdr:nvSpPr>
      <xdr:spPr>
        <a:xfrm>
          <a:off x="13468428" y="169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54167</xdr:rowOff>
    </xdr:from>
    <xdr:to>
      <xdr:col>67</xdr:col>
      <xdr:colOff>101600</xdr:colOff>
      <xdr:row>98</xdr:row>
      <xdr:rowOff>155767</xdr:rowOff>
    </xdr:to>
    <xdr:sp macro="" textlink="">
      <xdr:nvSpPr>
        <xdr:cNvPr id="711" name="楕円 710">
          <a:extLst>
            <a:ext uri="{FF2B5EF4-FFF2-40B4-BE49-F238E27FC236}">
              <a16:creationId xmlns:a16="http://schemas.microsoft.com/office/drawing/2014/main" id="{E6B5C553-79EE-42DE-9973-5AB0C60B9CD2}"/>
            </a:ext>
          </a:extLst>
        </xdr:cNvPr>
        <xdr:cNvSpPr/>
      </xdr:nvSpPr>
      <xdr:spPr>
        <a:xfrm>
          <a:off x="12763500" y="168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146894</xdr:rowOff>
    </xdr:from>
    <xdr:ext cx="534377" cy="259045"/>
    <xdr:sp macro="" textlink="">
      <xdr:nvSpPr>
        <xdr:cNvPr id="712" name="テキスト ボックス 711">
          <a:extLst>
            <a:ext uri="{FF2B5EF4-FFF2-40B4-BE49-F238E27FC236}">
              <a16:creationId xmlns:a16="http://schemas.microsoft.com/office/drawing/2014/main" id="{ECFA4436-B370-4C4B-8EC0-153453B0C697}"/>
            </a:ext>
          </a:extLst>
        </xdr:cNvPr>
        <xdr:cNvSpPr txBox="1"/>
      </xdr:nvSpPr>
      <xdr:spPr>
        <a:xfrm>
          <a:off x="12547111" y="169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23357E97-B8C4-4658-8D2D-9FD49D4421F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79E38DBE-C92F-4032-B5AA-1850F0E582C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A570B1FA-259E-4C11-A315-77C4572CC18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6E6AADA5-93B4-4FBE-BC44-868ADBF8E38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E0A4214C-1DD6-47E1-BF11-78DC14E0E3A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A964F740-BD3C-4A9A-8E8B-FFA3D4EEDC3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405C2DAF-A182-4B54-AAF3-EF27D1E1475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BDF1315B-CD6E-439B-9678-EC5489056CE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489C9C25-ADA2-4869-94B7-7F53DA94470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3DA8AE04-D589-432E-8108-98CEFBC15E5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EF238C2B-F01B-4BA7-9269-AD8797309C7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EAB04D53-778B-4E1D-B4AD-5129A883655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6FA06D16-314C-4228-AF24-1D01D16B6467}"/>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A7243EC8-3E9E-4F92-BF40-5A423B962D9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A616EB5A-AA1C-40EC-B563-A30D117DDFA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E4CD68C3-AA80-4162-915B-B10E58993A6C}"/>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67EBCC0A-8F2A-4A11-BF2E-6FB8666573C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CCD79659-6D85-4F19-B3D8-1F3DAF6AC08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D82E8537-F2AF-4863-A7DC-4667A2E37C1E}"/>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9FA775B4-8A9C-4930-BBEB-7C017FB0BA0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C3C105DF-C9D9-4D73-8E0B-A3CFF072DCF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52E0C6C8-59DC-47F4-B8EC-41BC6FCF79A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5DD00A3A-6BED-4036-A5BA-4286006E4FC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C18446CB-6FCA-4624-950D-3C7F46B7C1C4}"/>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C3E50192-34B0-4A57-A779-F16B8BEC082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3BED27D5-6742-407D-850A-DAA2A828B97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84E653B9-116E-409F-B76B-1F4CD1F90446}"/>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7563163F-FB98-46CB-944B-D51C2CC2A64A}"/>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BECF4D70-D73D-4931-ACF1-54C5D1B88977}"/>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98F61AEC-981A-4ADF-A83A-07BFC562A745}"/>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87FBACF9-B694-46FC-8697-F4094FCCCCC6}"/>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EE10A0D7-8BE6-4BF8-9CE3-D535F3FE623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8A9A02F2-2E51-43AC-B469-FEBB65E59E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DA92DDA9-F708-4C16-B50D-51415B4937CC}"/>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3C511B2-B6C5-4EED-97BC-76F0FE75597A}"/>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172D50F6-AA6B-489C-B571-1FA915B50C01}"/>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5F03F35A-2526-4AFB-8953-B3A60B938212}"/>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D50ED43F-CFF5-4771-8101-63923233DE2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3D8E5E5C-DDF4-4AA2-962B-9632639954BF}"/>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4A743BEF-11A8-49DC-9F23-FBE3541D56D4}"/>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21974F34-2633-41F0-ACBA-25F83C84261C}"/>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A4D228B9-7F04-4AB5-A645-17A377F8E95D}"/>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431A074-CE0C-4F18-B17D-F8B7795A35D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E816327-BD7F-4668-8910-8FFFF2E2FF5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E8CDA4-EF0A-4931-B80A-44B8872F0BE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8A6FBAB3-F00E-4644-B64A-686D3D6A090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D0004E7-A8D0-4FE9-9369-844CE84CA10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B5F2F196-C0CA-464A-AAC5-8223FFEFB75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F1EC3D2E-293A-44A2-AC62-61E2F4C9B532}"/>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AF64F1D0-0F87-4467-8FD1-39DAC6BB560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DD9CF40D-0794-4A93-93BA-920AD2C0B99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CC694E4E-5A5D-442B-9F69-8EEFE2E25331}"/>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265E3420-7C43-4027-B92C-A92ABEF5898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6826AC76-E500-4F2F-8AA6-0A805E5ECCA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CB83DF08-A946-4B72-A274-E006D943759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354535B1-AFE6-4FDF-9177-DE70179A808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6F2CF372-380F-406A-A4A9-F18221B9F42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5E7B4EEA-0D07-49B3-ABC8-C700A15AFB4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2AFE672C-F36B-4B29-B5BD-E0906FE0AD0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96D54D68-CEFA-4F6F-B880-48FE31159A2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6C65310E-2430-4391-A75C-B18A8FF50F6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E9BFB523-3FA2-4B0D-983C-A018D69DD3E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913CA9DA-4934-4B92-B298-AC1BCA2E8E9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E444E03-9DCF-4E86-BB35-108CF663F90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16AE6B55-6836-478C-B5E8-A0794117F02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D80B4F24-01EF-4D85-874B-323C8E15885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FB454E18-1FC1-434F-8C66-448375A3BED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21A180B7-1277-4C5A-9A35-338A7278862A}"/>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386FA227-EF65-47D8-B212-72380313FB42}"/>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B2AEA6DD-D695-476F-8C8F-E019C3FC6772}"/>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E68F9E29-F03C-457C-8E6F-589F85BAB337}"/>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59A724CB-63DB-4E7B-8C51-292DF08351D8}"/>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6B740AA6-AAC3-4BC8-998D-8363B706DDF1}"/>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4B9655B6-2913-4111-B0E9-7B914F69CC85}"/>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30311FC2-8376-4D30-B4A4-7DAAFA1BAD7C}"/>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A1F991CC-1FAA-40E1-A4A1-B78B15DBFBC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E3C5DF77-9623-4A28-9F92-06001C73BC8A}"/>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D8684B76-72F5-42A3-B729-6C34689F47C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A22B86F3-09D1-4C91-85E1-7E09C4BE6981}"/>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32C76A00-748C-410D-90B0-3416E889999E}"/>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6D17C458-F818-471D-9750-74F4C007E51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B312229A-AE8B-49AB-B685-6E13DEB1B626}"/>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28951B2A-63DA-431E-A019-90248BD52D7C}"/>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149392</xdr:rowOff>
    </xdr:from>
    <xdr:to>
      <xdr:col>116</xdr:col>
      <xdr:colOff>63500</xdr:colOff>
      <xdr:row>57</xdr:row>
      <xdr:rowOff>153530</xdr:rowOff>
    </xdr:to>
    <xdr:cxnSp macro="">
      <xdr:nvCxnSpPr>
        <xdr:cNvPr id="796" name="直線コネクタ 795">
          <a:extLst>
            <a:ext uri="{FF2B5EF4-FFF2-40B4-BE49-F238E27FC236}">
              <a16:creationId xmlns:a16="http://schemas.microsoft.com/office/drawing/2014/main" id="{F3D74473-A589-416A-832C-19B8920C8A3C}"/>
            </a:ext>
          </a:extLst>
        </xdr:cNvPr>
        <xdr:cNvCxnSpPr/>
      </xdr:nvCxnSpPr>
      <xdr:spPr>
        <a:xfrm>
          <a:off x="21323300" y="992204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a:extLst>
            <a:ext uri="{FF2B5EF4-FFF2-40B4-BE49-F238E27FC236}">
              <a16:creationId xmlns:a16="http://schemas.microsoft.com/office/drawing/2014/main" id="{7DC5A987-371B-44B8-A03E-B36CC819D2DF}"/>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25D5573D-520A-4E73-9B4A-14BA8C42D761}"/>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145507</xdr:rowOff>
    </xdr:from>
    <xdr:to>
      <xdr:col>111</xdr:col>
      <xdr:colOff>177800</xdr:colOff>
      <xdr:row>57</xdr:row>
      <xdr:rowOff>149392</xdr:rowOff>
    </xdr:to>
    <xdr:cxnSp macro="">
      <xdr:nvCxnSpPr>
        <xdr:cNvPr id="799" name="直線コネクタ 798">
          <a:extLst>
            <a:ext uri="{FF2B5EF4-FFF2-40B4-BE49-F238E27FC236}">
              <a16:creationId xmlns:a16="http://schemas.microsoft.com/office/drawing/2014/main" id="{68C62BE6-29DA-4158-A12A-6A1906173DD9}"/>
            </a:ext>
          </a:extLst>
        </xdr:cNvPr>
        <xdr:cNvCxnSpPr/>
      </xdr:nvCxnSpPr>
      <xdr:spPr>
        <a:xfrm>
          <a:off x="20434300" y="99181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3C3D7729-F43E-4480-8628-DAFCDCF683DC}"/>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39186</xdr:rowOff>
    </xdr:from>
    <xdr:ext cx="469744" cy="259045"/>
    <xdr:sp macro="" textlink="">
      <xdr:nvSpPr>
        <xdr:cNvPr id="801" name="テキスト ボックス 800">
          <a:extLst>
            <a:ext uri="{FF2B5EF4-FFF2-40B4-BE49-F238E27FC236}">
              <a16:creationId xmlns:a16="http://schemas.microsoft.com/office/drawing/2014/main" id="{A7896EFD-6515-4B67-B025-A8456A99261B}"/>
            </a:ext>
          </a:extLst>
        </xdr:cNvPr>
        <xdr:cNvSpPr txBox="1"/>
      </xdr:nvSpPr>
      <xdr:spPr>
        <a:xfrm>
          <a:off x="21088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141415</xdr:rowOff>
    </xdr:from>
    <xdr:to>
      <xdr:col>107</xdr:col>
      <xdr:colOff>50800</xdr:colOff>
      <xdr:row>57</xdr:row>
      <xdr:rowOff>145507</xdr:rowOff>
    </xdr:to>
    <xdr:cxnSp macro="">
      <xdr:nvCxnSpPr>
        <xdr:cNvPr id="802" name="直線コネクタ 801">
          <a:extLst>
            <a:ext uri="{FF2B5EF4-FFF2-40B4-BE49-F238E27FC236}">
              <a16:creationId xmlns:a16="http://schemas.microsoft.com/office/drawing/2014/main" id="{5BA3736C-4F56-49EB-8E78-5014F4ED7614}"/>
            </a:ext>
          </a:extLst>
        </xdr:cNvPr>
        <xdr:cNvCxnSpPr/>
      </xdr:nvCxnSpPr>
      <xdr:spPr>
        <a:xfrm>
          <a:off x="19545300" y="991406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1200454D-692F-4C1A-B0DE-0C9788994F79}"/>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D62429A9-6CC4-457D-8664-6F2AE89D0AFD}"/>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137802</xdr:rowOff>
    </xdr:from>
    <xdr:to>
      <xdr:col>102</xdr:col>
      <xdr:colOff>114300</xdr:colOff>
      <xdr:row>57</xdr:row>
      <xdr:rowOff>141415</xdr:rowOff>
    </xdr:to>
    <xdr:cxnSp macro="">
      <xdr:nvCxnSpPr>
        <xdr:cNvPr id="805" name="直線コネクタ 804">
          <a:extLst>
            <a:ext uri="{FF2B5EF4-FFF2-40B4-BE49-F238E27FC236}">
              <a16:creationId xmlns:a16="http://schemas.microsoft.com/office/drawing/2014/main" id="{E690F350-CAF3-499B-91D0-C949DA440DEE}"/>
            </a:ext>
          </a:extLst>
        </xdr:cNvPr>
        <xdr:cNvCxnSpPr/>
      </xdr:nvCxnSpPr>
      <xdr:spPr>
        <a:xfrm>
          <a:off x="18656300" y="9910452"/>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E5E81EEC-526E-4405-A91A-376365A63339}"/>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E25BB4BA-EDCB-402F-B972-878CA8B0EE61}"/>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B9270F65-FDE4-4C4D-95D2-402D875D453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13C35AF2-01F3-430E-9214-9656FED5AAD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9F5015A7-D749-47D2-8183-2FC5CC57B92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BAD7336-CDBA-41EA-8093-14301A8790C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CECE66D-9EFA-4B62-A906-ABD217568C2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785A22C3-8F4A-4CCF-BCF2-71C6251EC25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4223CDE-5007-4318-939A-8279B9A0756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102730</xdr:rowOff>
    </xdr:from>
    <xdr:to>
      <xdr:col>116</xdr:col>
      <xdr:colOff>114300</xdr:colOff>
      <xdr:row>58</xdr:row>
      <xdr:rowOff>32880</xdr:rowOff>
    </xdr:to>
    <xdr:sp macro="" textlink="">
      <xdr:nvSpPr>
        <xdr:cNvPr id="815" name="楕円 814">
          <a:extLst>
            <a:ext uri="{FF2B5EF4-FFF2-40B4-BE49-F238E27FC236}">
              <a16:creationId xmlns:a16="http://schemas.microsoft.com/office/drawing/2014/main" id="{87055D03-6434-4E97-A821-43C3D1FB1C29}"/>
            </a:ext>
          </a:extLst>
        </xdr:cNvPr>
        <xdr:cNvSpPr/>
      </xdr:nvSpPr>
      <xdr:spPr>
        <a:xfrm>
          <a:off x="221107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125607</xdr:rowOff>
    </xdr:from>
    <xdr:ext cx="469744" cy="259045"/>
    <xdr:sp macro="" textlink="">
      <xdr:nvSpPr>
        <xdr:cNvPr id="816" name="貸付金該当値テキスト">
          <a:extLst>
            <a:ext uri="{FF2B5EF4-FFF2-40B4-BE49-F238E27FC236}">
              <a16:creationId xmlns:a16="http://schemas.microsoft.com/office/drawing/2014/main" id="{0555F658-CA82-449C-B9B2-F6DB1F343298}"/>
            </a:ext>
          </a:extLst>
        </xdr:cNvPr>
        <xdr:cNvSpPr txBox="1"/>
      </xdr:nvSpPr>
      <xdr:spPr>
        <a:xfrm>
          <a:off x="22212300" y="972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98592</xdr:rowOff>
    </xdr:from>
    <xdr:to>
      <xdr:col>112</xdr:col>
      <xdr:colOff>38100</xdr:colOff>
      <xdr:row>58</xdr:row>
      <xdr:rowOff>28742</xdr:rowOff>
    </xdr:to>
    <xdr:sp macro="" textlink="">
      <xdr:nvSpPr>
        <xdr:cNvPr id="817" name="楕円 816">
          <a:extLst>
            <a:ext uri="{FF2B5EF4-FFF2-40B4-BE49-F238E27FC236}">
              <a16:creationId xmlns:a16="http://schemas.microsoft.com/office/drawing/2014/main" id="{55A343FA-7EAE-44EF-BA94-5F1EFD541BA2}"/>
            </a:ext>
          </a:extLst>
        </xdr:cNvPr>
        <xdr:cNvSpPr/>
      </xdr:nvSpPr>
      <xdr:spPr>
        <a:xfrm>
          <a:off x="21272500" y="9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45269</xdr:rowOff>
    </xdr:from>
    <xdr:ext cx="469744" cy="259045"/>
    <xdr:sp macro="" textlink="">
      <xdr:nvSpPr>
        <xdr:cNvPr id="818" name="テキスト ボックス 817">
          <a:extLst>
            <a:ext uri="{FF2B5EF4-FFF2-40B4-BE49-F238E27FC236}">
              <a16:creationId xmlns:a16="http://schemas.microsoft.com/office/drawing/2014/main" id="{658A79BA-12C6-4FFE-A5D6-93A5AD1B32F1}"/>
            </a:ext>
          </a:extLst>
        </xdr:cNvPr>
        <xdr:cNvSpPr txBox="1"/>
      </xdr:nvSpPr>
      <xdr:spPr>
        <a:xfrm>
          <a:off x="21088428" y="964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94707</xdr:rowOff>
    </xdr:from>
    <xdr:to>
      <xdr:col>107</xdr:col>
      <xdr:colOff>101600</xdr:colOff>
      <xdr:row>58</xdr:row>
      <xdr:rowOff>24857</xdr:rowOff>
    </xdr:to>
    <xdr:sp macro="" textlink="">
      <xdr:nvSpPr>
        <xdr:cNvPr id="819" name="楕円 818">
          <a:extLst>
            <a:ext uri="{FF2B5EF4-FFF2-40B4-BE49-F238E27FC236}">
              <a16:creationId xmlns:a16="http://schemas.microsoft.com/office/drawing/2014/main" id="{2A9FC83B-0E45-470E-B4E5-C10D193A0A76}"/>
            </a:ext>
          </a:extLst>
        </xdr:cNvPr>
        <xdr:cNvSpPr/>
      </xdr:nvSpPr>
      <xdr:spPr>
        <a:xfrm>
          <a:off x="203835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15984</xdr:rowOff>
    </xdr:from>
    <xdr:ext cx="469744" cy="259045"/>
    <xdr:sp macro="" textlink="">
      <xdr:nvSpPr>
        <xdr:cNvPr id="820" name="テキスト ボックス 819">
          <a:extLst>
            <a:ext uri="{FF2B5EF4-FFF2-40B4-BE49-F238E27FC236}">
              <a16:creationId xmlns:a16="http://schemas.microsoft.com/office/drawing/2014/main" id="{9B68FCEA-9CCB-48C7-9457-71D7B3D757ED}"/>
            </a:ext>
          </a:extLst>
        </xdr:cNvPr>
        <xdr:cNvSpPr txBox="1"/>
      </xdr:nvSpPr>
      <xdr:spPr>
        <a:xfrm>
          <a:off x="20199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90615</xdr:rowOff>
    </xdr:from>
    <xdr:to>
      <xdr:col>102</xdr:col>
      <xdr:colOff>165100</xdr:colOff>
      <xdr:row>58</xdr:row>
      <xdr:rowOff>20765</xdr:rowOff>
    </xdr:to>
    <xdr:sp macro="" textlink="">
      <xdr:nvSpPr>
        <xdr:cNvPr id="821" name="楕円 820">
          <a:extLst>
            <a:ext uri="{FF2B5EF4-FFF2-40B4-BE49-F238E27FC236}">
              <a16:creationId xmlns:a16="http://schemas.microsoft.com/office/drawing/2014/main" id="{A80354EC-4FFB-403B-99A2-CE72577022CE}"/>
            </a:ext>
          </a:extLst>
        </xdr:cNvPr>
        <xdr:cNvSpPr/>
      </xdr:nvSpPr>
      <xdr:spPr>
        <a:xfrm>
          <a:off x="19494500" y="98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11892</xdr:rowOff>
    </xdr:from>
    <xdr:ext cx="469744" cy="259045"/>
    <xdr:sp macro="" textlink="">
      <xdr:nvSpPr>
        <xdr:cNvPr id="822" name="テキスト ボックス 821">
          <a:extLst>
            <a:ext uri="{FF2B5EF4-FFF2-40B4-BE49-F238E27FC236}">
              <a16:creationId xmlns:a16="http://schemas.microsoft.com/office/drawing/2014/main" id="{694082A2-9F40-4E7C-AB08-10260829F6DC}"/>
            </a:ext>
          </a:extLst>
        </xdr:cNvPr>
        <xdr:cNvSpPr txBox="1"/>
      </xdr:nvSpPr>
      <xdr:spPr>
        <a:xfrm>
          <a:off x="19310428" y="995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87002</xdr:rowOff>
    </xdr:from>
    <xdr:to>
      <xdr:col>98</xdr:col>
      <xdr:colOff>38100</xdr:colOff>
      <xdr:row>58</xdr:row>
      <xdr:rowOff>17152</xdr:rowOff>
    </xdr:to>
    <xdr:sp macro="" textlink="">
      <xdr:nvSpPr>
        <xdr:cNvPr id="823" name="楕円 822">
          <a:extLst>
            <a:ext uri="{FF2B5EF4-FFF2-40B4-BE49-F238E27FC236}">
              <a16:creationId xmlns:a16="http://schemas.microsoft.com/office/drawing/2014/main" id="{A2E98021-AC0A-4394-ABF6-D30C238F9E6F}"/>
            </a:ext>
          </a:extLst>
        </xdr:cNvPr>
        <xdr:cNvSpPr/>
      </xdr:nvSpPr>
      <xdr:spPr>
        <a:xfrm>
          <a:off x="18605500" y="98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8279</xdr:rowOff>
    </xdr:from>
    <xdr:ext cx="469744" cy="259045"/>
    <xdr:sp macro="" textlink="">
      <xdr:nvSpPr>
        <xdr:cNvPr id="824" name="テキスト ボックス 823">
          <a:extLst>
            <a:ext uri="{FF2B5EF4-FFF2-40B4-BE49-F238E27FC236}">
              <a16:creationId xmlns:a16="http://schemas.microsoft.com/office/drawing/2014/main" id="{DE38A4C0-DE2F-4233-A202-CE0E69C40C8D}"/>
            </a:ext>
          </a:extLst>
        </xdr:cNvPr>
        <xdr:cNvSpPr txBox="1"/>
      </xdr:nvSpPr>
      <xdr:spPr>
        <a:xfrm>
          <a:off x="18421428" y="99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396221A6-8F63-4E48-A680-553089D85C7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8CEFE324-5593-47F6-823F-9430A0A421C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543D7C0-02FF-4B11-87E2-FA9A7975F12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7FFF582D-61B4-4030-9AFE-3AD6EE8EB80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3F8C0CCD-B607-4037-AA19-7B6404E3D64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B181B8F7-3526-4284-9F19-8A797696377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83B73F93-0651-4618-9D2F-17E116154AA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CCCB0A1F-CD0C-4EF8-9266-35779A3A8C2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1988EC02-7FE9-4CB8-BDB4-BD065B61C6E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51396A00-C391-4C94-B78E-DAEE94C616D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C84F22E-A83B-470C-BA5E-7C32E9D4C808}"/>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BA8EE4D8-97ED-4BDE-8526-952DB353D698}"/>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AFDC460E-EDA7-40E9-906A-5FE719DEDD3F}"/>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7C21928C-1E04-40DE-BCF1-C545ED1489DD}"/>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8B833D0D-4F3A-4898-8B45-1DB6818AE11E}"/>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EAD985A1-C12D-4081-B913-90D005D160FE}"/>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D02656CA-89F4-4D7A-B00F-81A7B6F16FDF}"/>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6DA6A0E8-1391-486C-8835-5C207CB75D38}"/>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E1258CD-E743-4FE7-AA22-71D0C45A32C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110FA9C6-069F-45AC-B0D8-DF0D3469B31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F6FF1192-0C33-422B-9E22-CE9F6158C9E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674D98F-5B71-4923-A635-C53775F13B98}"/>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5FA4843-EDDA-452A-AD59-1789F73A663E}"/>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98BF47DE-CC66-4F92-B9A7-447A4AFCBF1D}"/>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D401A364-13BC-418D-94BC-CCAB8B712DDF}"/>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CBD3A583-414C-4BE9-883E-51D9637572EA}"/>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162843</xdr:rowOff>
    </xdr:from>
    <xdr:to>
      <xdr:col>116</xdr:col>
      <xdr:colOff>63500</xdr:colOff>
      <xdr:row>76</xdr:row>
      <xdr:rowOff>2143</xdr:rowOff>
    </xdr:to>
    <xdr:cxnSp macro="">
      <xdr:nvCxnSpPr>
        <xdr:cNvPr id="851" name="直線コネクタ 850">
          <a:extLst>
            <a:ext uri="{FF2B5EF4-FFF2-40B4-BE49-F238E27FC236}">
              <a16:creationId xmlns:a16="http://schemas.microsoft.com/office/drawing/2014/main" id="{9F51763F-8616-4205-84E7-4669D0D0A281}"/>
            </a:ext>
          </a:extLst>
        </xdr:cNvPr>
        <xdr:cNvCxnSpPr/>
      </xdr:nvCxnSpPr>
      <xdr:spPr>
        <a:xfrm flipV="1">
          <a:off x="21323300" y="13021593"/>
          <a:ext cx="8382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53CC3446-28C5-4F29-AFD8-FB312198F57F}"/>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45D0FE99-9680-4932-AC1D-785544BEF666}"/>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2143</xdr:rowOff>
    </xdr:from>
    <xdr:to>
      <xdr:col>111</xdr:col>
      <xdr:colOff>177800</xdr:colOff>
      <xdr:row>76</xdr:row>
      <xdr:rowOff>30800</xdr:rowOff>
    </xdr:to>
    <xdr:cxnSp macro="">
      <xdr:nvCxnSpPr>
        <xdr:cNvPr id="854" name="直線コネクタ 853">
          <a:extLst>
            <a:ext uri="{FF2B5EF4-FFF2-40B4-BE49-F238E27FC236}">
              <a16:creationId xmlns:a16="http://schemas.microsoft.com/office/drawing/2014/main" id="{4AF85F10-809B-45D5-9501-ED5B18DF02A8}"/>
            </a:ext>
          </a:extLst>
        </xdr:cNvPr>
        <xdr:cNvCxnSpPr/>
      </xdr:nvCxnSpPr>
      <xdr:spPr>
        <a:xfrm flipV="1">
          <a:off x="20434300" y="13032343"/>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EC8E7331-D708-453C-BB0E-9BA210EE6544}"/>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FF71E59F-DB61-4B88-929C-46808B4F9F02}"/>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30800</xdr:rowOff>
    </xdr:from>
    <xdr:to>
      <xdr:col>107</xdr:col>
      <xdr:colOff>50800</xdr:colOff>
      <xdr:row>76</xdr:row>
      <xdr:rowOff>35294</xdr:rowOff>
    </xdr:to>
    <xdr:cxnSp macro="">
      <xdr:nvCxnSpPr>
        <xdr:cNvPr id="857" name="直線コネクタ 856">
          <a:extLst>
            <a:ext uri="{FF2B5EF4-FFF2-40B4-BE49-F238E27FC236}">
              <a16:creationId xmlns:a16="http://schemas.microsoft.com/office/drawing/2014/main" id="{FDC54F66-25C9-4922-A6E0-3872EFA58199}"/>
            </a:ext>
          </a:extLst>
        </xdr:cNvPr>
        <xdr:cNvCxnSpPr/>
      </xdr:nvCxnSpPr>
      <xdr:spPr>
        <a:xfrm flipV="1">
          <a:off x="19545300" y="1306100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9990196B-0CA3-4B99-85B5-E861806EE46C}"/>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33637F38-7863-41FC-B8E1-EB29A7153318}"/>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35294</xdr:rowOff>
    </xdr:from>
    <xdr:to>
      <xdr:col>102</xdr:col>
      <xdr:colOff>114300</xdr:colOff>
      <xdr:row>76</xdr:row>
      <xdr:rowOff>41841</xdr:rowOff>
    </xdr:to>
    <xdr:cxnSp macro="">
      <xdr:nvCxnSpPr>
        <xdr:cNvPr id="860" name="直線コネクタ 859">
          <a:extLst>
            <a:ext uri="{FF2B5EF4-FFF2-40B4-BE49-F238E27FC236}">
              <a16:creationId xmlns:a16="http://schemas.microsoft.com/office/drawing/2014/main" id="{FF205605-2681-4D2B-B209-351386049744}"/>
            </a:ext>
          </a:extLst>
        </xdr:cNvPr>
        <xdr:cNvCxnSpPr/>
      </xdr:nvCxnSpPr>
      <xdr:spPr>
        <a:xfrm flipV="1">
          <a:off x="18656300" y="13065494"/>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5A6F3FF3-0AC6-4F13-8D37-8A01815D2AED}"/>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5360EEF8-4DE5-4895-9236-8C3FA4DA584A}"/>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ACFC128B-C991-4290-82F0-F7DCFFA19267}"/>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A77E08A0-E586-46F6-970C-2F86527347B6}"/>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7B62D245-3DAE-403D-9E27-40400C76C46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D95DEBBD-5715-4A2D-8236-CBA0F93233E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D16660E7-3AD9-41DE-A32B-F6686D30F0A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59497A1-9C17-46FA-9632-4798F2D1062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A42F45E-9BA4-49A5-9965-AACC7B29273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112044</xdr:rowOff>
    </xdr:from>
    <xdr:to>
      <xdr:col>116</xdr:col>
      <xdr:colOff>114300</xdr:colOff>
      <xdr:row>76</xdr:row>
      <xdr:rowOff>42193</xdr:rowOff>
    </xdr:to>
    <xdr:sp macro="" textlink="">
      <xdr:nvSpPr>
        <xdr:cNvPr id="870" name="楕円 869">
          <a:extLst>
            <a:ext uri="{FF2B5EF4-FFF2-40B4-BE49-F238E27FC236}">
              <a16:creationId xmlns:a16="http://schemas.microsoft.com/office/drawing/2014/main" id="{45C8A441-2730-49C5-8B76-CE247572B0B4}"/>
            </a:ext>
          </a:extLst>
        </xdr:cNvPr>
        <xdr:cNvSpPr/>
      </xdr:nvSpPr>
      <xdr:spPr>
        <a:xfrm>
          <a:off x="22110700" y="1297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90471</xdr:rowOff>
    </xdr:from>
    <xdr:ext cx="599010" cy="259045"/>
    <xdr:sp macro="" textlink="">
      <xdr:nvSpPr>
        <xdr:cNvPr id="871" name="繰出金該当値テキスト">
          <a:extLst>
            <a:ext uri="{FF2B5EF4-FFF2-40B4-BE49-F238E27FC236}">
              <a16:creationId xmlns:a16="http://schemas.microsoft.com/office/drawing/2014/main" id="{E7ABD567-847F-43DF-8068-81A4CA057A1B}"/>
            </a:ext>
          </a:extLst>
        </xdr:cNvPr>
        <xdr:cNvSpPr txBox="1"/>
      </xdr:nvSpPr>
      <xdr:spPr>
        <a:xfrm>
          <a:off x="22212300" y="1294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122793</xdr:rowOff>
    </xdr:from>
    <xdr:to>
      <xdr:col>112</xdr:col>
      <xdr:colOff>38100</xdr:colOff>
      <xdr:row>76</xdr:row>
      <xdr:rowOff>52943</xdr:rowOff>
    </xdr:to>
    <xdr:sp macro="" textlink="">
      <xdr:nvSpPr>
        <xdr:cNvPr id="872" name="楕円 871">
          <a:extLst>
            <a:ext uri="{FF2B5EF4-FFF2-40B4-BE49-F238E27FC236}">
              <a16:creationId xmlns:a16="http://schemas.microsoft.com/office/drawing/2014/main" id="{7DF7EA29-39F0-450F-B585-128A4C8D1957}"/>
            </a:ext>
          </a:extLst>
        </xdr:cNvPr>
        <xdr:cNvSpPr/>
      </xdr:nvSpPr>
      <xdr:spPr>
        <a:xfrm>
          <a:off x="21272500" y="129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44070</xdr:rowOff>
    </xdr:from>
    <xdr:ext cx="599010" cy="259045"/>
    <xdr:sp macro="" textlink="">
      <xdr:nvSpPr>
        <xdr:cNvPr id="873" name="テキスト ボックス 872">
          <a:extLst>
            <a:ext uri="{FF2B5EF4-FFF2-40B4-BE49-F238E27FC236}">
              <a16:creationId xmlns:a16="http://schemas.microsoft.com/office/drawing/2014/main" id="{3E889764-2DB9-4C0F-9061-19EC4EFCB833}"/>
            </a:ext>
          </a:extLst>
        </xdr:cNvPr>
        <xdr:cNvSpPr txBox="1"/>
      </xdr:nvSpPr>
      <xdr:spPr>
        <a:xfrm>
          <a:off x="21023795" y="130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151450</xdr:rowOff>
    </xdr:from>
    <xdr:to>
      <xdr:col>107</xdr:col>
      <xdr:colOff>101600</xdr:colOff>
      <xdr:row>76</xdr:row>
      <xdr:rowOff>81600</xdr:rowOff>
    </xdr:to>
    <xdr:sp macro="" textlink="">
      <xdr:nvSpPr>
        <xdr:cNvPr id="874" name="楕円 873">
          <a:extLst>
            <a:ext uri="{FF2B5EF4-FFF2-40B4-BE49-F238E27FC236}">
              <a16:creationId xmlns:a16="http://schemas.microsoft.com/office/drawing/2014/main" id="{DC1B8D16-F40E-4AD4-8353-4441C21422C2}"/>
            </a:ext>
          </a:extLst>
        </xdr:cNvPr>
        <xdr:cNvSpPr/>
      </xdr:nvSpPr>
      <xdr:spPr>
        <a:xfrm>
          <a:off x="20383500" y="130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72727</xdr:rowOff>
    </xdr:from>
    <xdr:ext cx="534377" cy="259045"/>
    <xdr:sp macro="" textlink="">
      <xdr:nvSpPr>
        <xdr:cNvPr id="875" name="テキスト ボックス 874">
          <a:extLst>
            <a:ext uri="{FF2B5EF4-FFF2-40B4-BE49-F238E27FC236}">
              <a16:creationId xmlns:a16="http://schemas.microsoft.com/office/drawing/2014/main" id="{8BFED081-E563-46CB-90D3-BDCBA4442830}"/>
            </a:ext>
          </a:extLst>
        </xdr:cNvPr>
        <xdr:cNvSpPr txBox="1"/>
      </xdr:nvSpPr>
      <xdr:spPr>
        <a:xfrm>
          <a:off x="20167111" y="131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155944</xdr:rowOff>
    </xdr:from>
    <xdr:to>
      <xdr:col>102</xdr:col>
      <xdr:colOff>165100</xdr:colOff>
      <xdr:row>76</xdr:row>
      <xdr:rowOff>86094</xdr:rowOff>
    </xdr:to>
    <xdr:sp macro="" textlink="">
      <xdr:nvSpPr>
        <xdr:cNvPr id="876" name="楕円 875">
          <a:extLst>
            <a:ext uri="{FF2B5EF4-FFF2-40B4-BE49-F238E27FC236}">
              <a16:creationId xmlns:a16="http://schemas.microsoft.com/office/drawing/2014/main" id="{88A1D72A-87E7-419A-B00E-E5A6B1D3FD04}"/>
            </a:ext>
          </a:extLst>
        </xdr:cNvPr>
        <xdr:cNvSpPr/>
      </xdr:nvSpPr>
      <xdr:spPr>
        <a:xfrm>
          <a:off x="19494500" y="130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77221</xdr:rowOff>
    </xdr:from>
    <xdr:ext cx="534377" cy="259045"/>
    <xdr:sp macro="" textlink="">
      <xdr:nvSpPr>
        <xdr:cNvPr id="877" name="テキスト ボックス 876">
          <a:extLst>
            <a:ext uri="{FF2B5EF4-FFF2-40B4-BE49-F238E27FC236}">
              <a16:creationId xmlns:a16="http://schemas.microsoft.com/office/drawing/2014/main" id="{0FE02B6C-81E6-4AE3-AA9E-3862081B0DD7}"/>
            </a:ext>
          </a:extLst>
        </xdr:cNvPr>
        <xdr:cNvSpPr txBox="1"/>
      </xdr:nvSpPr>
      <xdr:spPr>
        <a:xfrm>
          <a:off x="19278111" y="131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162491</xdr:rowOff>
    </xdr:from>
    <xdr:to>
      <xdr:col>98</xdr:col>
      <xdr:colOff>38100</xdr:colOff>
      <xdr:row>76</xdr:row>
      <xdr:rowOff>92641</xdr:rowOff>
    </xdr:to>
    <xdr:sp macro="" textlink="">
      <xdr:nvSpPr>
        <xdr:cNvPr id="878" name="楕円 877">
          <a:extLst>
            <a:ext uri="{FF2B5EF4-FFF2-40B4-BE49-F238E27FC236}">
              <a16:creationId xmlns:a16="http://schemas.microsoft.com/office/drawing/2014/main" id="{B880FFBA-DE0D-4874-851B-9513971683F2}"/>
            </a:ext>
          </a:extLst>
        </xdr:cNvPr>
        <xdr:cNvSpPr/>
      </xdr:nvSpPr>
      <xdr:spPr>
        <a:xfrm>
          <a:off x="18605500" y="130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83768</xdr:rowOff>
    </xdr:from>
    <xdr:ext cx="534377" cy="259045"/>
    <xdr:sp macro="" textlink="">
      <xdr:nvSpPr>
        <xdr:cNvPr id="879" name="テキスト ボックス 878">
          <a:extLst>
            <a:ext uri="{FF2B5EF4-FFF2-40B4-BE49-F238E27FC236}">
              <a16:creationId xmlns:a16="http://schemas.microsoft.com/office/drawing/2014/main" id="{9D541A9C-952C-4A84-8425-FF0F03EE4F7F}"/>
            </a:ext>
          </a:extLst>
        </xdr:cNvPr>
        <xdr:cNvSpPr txBox="1"/>
      </xdr:nvSpPr>
      <xdr:spPr>
        <a:xfrm>
          <a:off x="18389111" y="131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1D5776BA-9E20-45A6-8A2D-CB773273F0E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CCECC43B-7D25-48D7-9DB0-D59477EEA54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C3CE021B-95D3-48D9-9E40-334A11D273E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53B44356-1E47-42C0-A495-972674483F3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1F9E90E4-1622-4B85-8FAE-0A4B136B38F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4C8B062-A104-4E6D-A0F2-85B2536025E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A4D7F5A4-027C-48C2-AB64-16BD0AADD7F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6C14338A-DD78-454E-94DA-41D066FDDEE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F7C68351-5FEC-4904-AACC-2052FD5D6256}"/>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A9D402D-9A5C-4E1A-A89E-8EF7F7FD597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A3B533D6-7E01-43D2-AB8B-9A06B7D00BB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9D72390-1C1A-4107-AD2A-ECF13A1CA30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52BC2AB4-7F27-48AB-AFEB-06CF8003FA3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ED832238-2D20-4BBD-8035-F8B38B90E2F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5C098DE3-D1A7-4285-9D7B-751A2A6D817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F1D0A40A-204B-4ADB-B726-BE7EBE6473FA}"/>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14809DDA-8720-4496-A90E-89BCB55DE5C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5A5F1981-CD65-4D08-AC61-7B229AB4E7A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7F6875D8-B3A7-415B-9EAF-3EEDF855753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230FE2F8-9CA2-4114-B386-780E3FC4E31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C08A7132-94BF-4184-9367-8F0D0328DE9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29E99A99-F132-4EBF-850F-9120C88CF55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4689FAF1-804E-4025-9BC9-73E527A7CAD2}"/>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42DC77DB-EBC3-465F-9D85-56C58C2A49A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E5B117F8-A02D-49A0-9D8D-EF62BC21432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955203F7-EDA1-432A-96B6-B8E153A3A7A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8705ADDE-67B7-4147-99F5-D448953E7D3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13DCBEEF-A2E5-49A6-820A-B1E345194C3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B11D9B8A-3069-4938-A614-01656C74BD4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3736B969-D3A4-4521-86A2-E98C73DC13E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C4338913-AEF8-450F-AEAC-EB84B250A69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F60AE4A4-F45C-451E-93B0-183177781FA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67DEA831-4A0C-449B-96AA-DF9065FA92B2}"/>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39E4407B-4B19-42D2-A221-A16273635E8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45BD8DFF-BAA6-4AD6-ADDD-22DF4DF715A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3E7774C9-A0B2-4DBE-819B-C6687B4D467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F5D9A2B5-8925-412C-9070-ED44E1D00C1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39FA81CC-AF94-4C9C-AE46-9AA66E100CA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06F980A-3A59-4EE6-B52B-7D806813C24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DD8279EB-21DB-4E9C-87A3-A48EEEAEB0D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44643FCA-6B98-40F6-B4D7-5C50044A280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ABA252C-7115-41DC-94D0-73218DD47D3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5D533B9A-64AB-4589-9ACF-7B74530845E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422F1EF-5DD3-4502-AFB8-07EDD76C8997}"/>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DE135C75-D476-4717-9B95-62FADDE79A3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252DB98D-F692-440F-A75F-FD9C24470B9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3C769813-A788-4C92-B1D0-03BF8B6D5B5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9EE88FC2-BD0C-4681-A405-C72A65517586}"/>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797F8D39-557A-47D5-BFB5-F0BC6FC4539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68DE26A5-661B-48F8-87FA-458D19B5EE4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B735EFCD-2D4D-4418-8226-2B1D94C4139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D73DB72-1805-4280-BF95-5F90B65D75D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等とも住民一人当たりのコストは類似団体平均を下回っているが、新潟県市町村平均より大きく上回っている経費が多い。経常的経費の削減等、急激な上昇がないよう努め、今後老朽化に伴う更新や修繕が見込まれ比率として上昇することが予想されることから、公共施設等総合管理計画により財政的に平準化を図る中で緊急度を見極め、単年度負担率の軽減に努めていく。扶助費については、類似団体平均、新潟県市町村平均とも大きく上回っている。高齢化率の高い本町にとっては、抑制は難しいが、時代にあわせた制度の見直しや、子育て支援施策の展開等、バランスを保ちつつ急激な上昇がないよう努めていく。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西越改善センター放射線防護対策工事等の実施により上昇したが、大規模事業の完了により減少した。公債費については、類似団体平均下回っているが、新潟県市町村平均を上回っている。近年の実施した出雲崎消防分遣所建設事業や「子は宝」多世代交流館建設事業の元金償還費の増大により、比率は上昇し、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がピークとなった。積立金については、県エコパークいずもざき第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期処分場周辺環境整備事業交付金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の交付はあるものの、今後として普通交付税や臨時財政対策債の減収による留保財源の減少により、結果として従来の事業水準を確保するためには、財政調整基金への積立は難しい。今後は将来的な公共用施設の維持補修、公債費償還における平準化のための各目的基金の積立を行うことで財政調整基金の取崩しは生じるが、一定の水準を維持しつつ緊急度・重要度に応じて事業精査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981FCA-D92F-47D1-8A84-87AC917656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8C37282-85E7-4626-AD51-3EEF9BF38B4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5DD2702-8032-4A47-901D-C22DA1296DD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5A892D1-5BC4-4CEB-B0C7-88DB9C007F7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8593C9-3F0F-4E08-8E7D-16027E9DD8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3B9BC-EBFB-48AF-8A3E-CE9AE85441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DCA7D8-C53A-4278-811F-00875CF0F5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AB4CCB-ED06-4084-AD36-9488A007A9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B8023F-F1E1-4633-A28B-0CECCD2E13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E50ABC7-F5C7-41A9-BF32-9F5C1F84B56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B027E4-B31F-47A6-927E-6767497FDA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9ED236-9D12-40BA-B4E1-900EBE898A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5F9BD8-B5ED-43FB-BB59-5F29766270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49C9A0-AF72-47FF-9F26-40D56A4265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F3AB74-5530-4ACE-9D3C-1E2AB7C380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99E4752-3A47-476B-AD7E-7950E613F03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E32D9F7-659B-43BE-A14D-61087906C1D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A2FB176-0059-417A-9253-9141804A6F4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04317DE-D272-4EE9-B5DC-757386A6C02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A36905-0F01-4B39-A153-031AA45979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28A492D-9A72-42EF-8B5F-3F3D86B505E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6A41C1E-53FB-43D9-B38D-521F860D31A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0926A29-73F9-47CF-B65C-232421AF9B7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5C46FBB-A15F-4F7D-ACF3-2EACE61DBF2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B83B84-201D-4EDD-B5A4-D1DACB4BB5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2CB52C8-7463-4133-8003-65C7F53E34C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F8400D-40FB-46A9-8419-1D3DF65107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1146299-9700-49FF-B2CF-85E6FDBFB46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E9B9865-B9F2-4175-9C49-4D9C0AE04B6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2D30B8F-1295-4452-81C0-4A7402780A4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433035B-384A-4105-9113-9BEE0992F4A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2E0C98C-D519-4E89-BA3D-6D5812F10A7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A4C9395-2B9D-47AC-B560-723791ED1A9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119BC4C-36C7-4CF3-B885-1D14A2079EE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BD60F29-64ED-424C-872E-A510527FB63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07A8AD7-768C-42F8-8D70-A3369ECAE9C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390C963-5794-4CB7-B6A2-8495DEB48F5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6CF6095-9CBD-44D0-BBD4-598DDAD43C3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404ED47-D59D-4A25-B6CD-F29E1084F1F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6915C17-0D84-4BC1-93AE-A2EFCA284A9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96984A35-6696-4605-8B46-2035BE15425A}"/>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C950A679-2FC8-4BEC-806B-DF810039DAD8}"/>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4380B1E0-9106-45B2-AB83-AA2FEE8D6473}"/>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FF10EAB5-6414-4AFD-9C65-413DFD8C8EDE}"/>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A321063B-6D03-4814-8418-4EDD12E24BF9}"/>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80F91243-0CD3-4DD4-ADC3-E1A78F6F0EE4}"/>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6744DB4E-E8E0-440D-B95F-B2B67DFDBEE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F0A6B006-FD53-4E9A-B1AE-1389FC5F726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5BE40A92-6374-4777-8512-DF3976682425}"/>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E654B936-BC97-4003-B98B-1D9106BAC599}"/>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57C3F511-3D60-4AED-BD7D-DDF2D0F958D2}"/>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DA35450F-5393-4997-9888-1921969E976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AB00F4B6-5B48-4CA9-9337-B830ECDA5375}"/>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B77E2818-794A-4F39-857E-722FC180B685}"/>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DECA21CF-DBBE-4DDE-B58F-D1C2D3F2398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928D2F46-3B2F-43F1-8BCC-E5E264AD5FE7}"/>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750B0E34-0220-4845-B58D-AA5DEAF1288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3F5189CF-928E-45F0-AC17-DE1C1E3B3024}"/>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10A09F8B-7E80-4E41-AF91-571BE62EA493}"/>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943D0585-8B29-43AC-B013-96417591DC9A}"/>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81B7D728-C1A0-4A47-82AE-E3B8465D9609}"/>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815B757A-600E-4B33-A299-78E244B0D0B4}"/>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87750</xdr:rowOff>
    </xdr:from>
    <xdr:to>
      <xdr:col>24</xdr:col>
      <xdr:colOff>63500</xdr:colOff>
      <xdr:row>37</xdr:row>
      <xdr:rowOff>94552</xdr:rowOff>
    </xdr:to>
    <xdr:cxnSp macro="">
      <xdr:nvCxnSpPr>
        <xdr:cNvPr id="64" name="直線コネクタ 63">
          <a:extLst>
            <a:ext uri="{FF2B5EF4-FFF2-40B4-BE49-F238E27FC236}">
              <a16:creationId xmlns:a16="http://schemas.microsoft.com/office/drawing/2014/main" id="{2A19B3C1-8821-473C-AF87-9A2C3FF8F23E}"/>
            </a:ext>
          </a:extLst>
        </xdr:cNvPr>
        <xdr:cNvCxnSpPr/>
      </xdr:nvCxnSpPr>
      <xdr:spPr>
        <a:xfrm>
          <a:off x="3797300" y="6431400"/>
          <a:ext cx="8382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4E354B49-1CC4-4614-8F9A-6B52E19A3FF8}"/>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C874324F-DE26-43CC-BBFE-237F59D85D0C}"/>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74806</xdr:rowOff>
    </xdr:from>
    <xdr:to>
      <xdr:col>19</xdr:col>
      <xdr:colOff>177800</xdr:colOff>
      <xdr:row>37</xdr:row>
      <xdr:rowOff>87750</xdr:rowOff>
    </xdr:to>
    <xdr:cxnSp macro="">
      <xdr:nvCxnSpPr>
        <xdr:cNvPr id="67" name="直線コネクタ 66">
          <a:extLst>
            <a:ext uri="{FF2B5EF4-FFF2-40B4-BE49-F238E27FC236}">
              <a16:creationId xmlns:a16="http://schemas.microsoft.com/office/drawing/2014/main" id="{065BECDF-BED9-4141-821C-C1C0903002D2}"/>
            </a:ext>
          </a:extLst>
        </xdr:cNvPr>
        <xdr:cNvCxnSpPr/>
      </xdr:nvCxnSpPr>
      <xdr:spPr>
        <a:xfrm>
          <a:off x="2908300" y="6418456"/>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75AB9A4E-272E-4A14-9B51-374A865B661F}"/>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97EE75A0-A513-4321-BD4C-E43F678D2F33}"/>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74806</xdr:rowOff>
    </xdr:from>
    <xdr:to>
      <xdr:col>15</xdr:col>
      <xdr:colOff>50800</xdr:colOff>
      <xdr:row>37</xdr:row>
      <xdr:rowOff>89494</xdr:rowOff>
    </xdr:to>
    <xdr:cxnSp macro="">
      <xdr:nvCxnSpPr>
        <xdr:cNvPr id="70" name="直線コネクタ 69">
          <a:extLst>
            <a:ext uri="{FF2B5EF4-FFF2-40B4-BE49-F238E27FC236}">
              <a16:creationId xmlns:a16="http://schemas.microsoft.com/office/drawing/2014/main" id="{B81CE15D-880A-4FE4-8C93-7228EB792D7F}"/>
            </a:ext>
          </a:extLst>
        </xdr:cNvPr>
        <xdr:cNvCxnSpPr/>
      </xdr:nvCxnSpPr>
      <xdr:spPr>
        <a:xfrm flipV="1">
          <a:off x="2019300" y="6418456"/>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AF72BA49-2E38-499A-8F74-079113440236}"/>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41CD7DA5-AFA8-42C9-A4F7-F7071F24362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89494</xdr:rowOff>
    </xdr:from>
    <xdr:to>
      <xdr:col>10</xdr:col>
      <xdr:colOff>114300</xdr:colOff>
      <xdr:row>37</xdr:row>
      <xdr:rowOff>101667</xdr:rowOff>
    </xdr:to>
    <xdr:cxnSp macro="">
      <xdr:nvCxnSpPr>
        <xdr:cNvPr id="73" name="直線コネクタ 72">
          <a:extLst>
            <a:ext uri="{FF2B5EF4-FFF2-40B4-BE49-F238E27FC236}">
              <a16:creationId xmlns:a16="http://schemas.microsoft.com/office/drawing/2014/main" id="{25E8AD80-5553-42A1-85DD-44A19A18A037}"/>
            </a:ext>
          </a:extLst>
        </xdr:cNvPr>
        <xdr:cNvCxnSpPr/>
      </xdr:nvCxnSpPr>
      <xdr:spPr>
        <a:xfrm flipV="1">
          <a:off x="1130300" y="6433144"/>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A016E6F5-EF16-4857-BE29-576C02A12E72}"/>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4070ED33-157B-4A8F-BC2A-BD828FD6EDB6}"/>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2BE4EDAA-3E31-4A87-8794-C4D7D5747C1C}"/>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938645EB-292A-432B-9F9F-986B70C3EC98}"/>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038922E-34C8-4A34-B740-DB71981AF51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10EE8CA-239F-41E4-974B-D7545A2E358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D282149-7B67-45DB-905F-884F065EE4D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D34BAF61-2927-4162-B765-7B9766459A4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AD6292E8-6C68-4CF5-82A9-94B6441D2C6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43752</xdr:rowOff>
    </xdr:from>
    <xdr:to>
      <xdr:col>24</xdr:col>
      <xdr:colOff>114300</xdr:colOff>
      <xdr:row>37</xdr:row>
      <xdr:rowOff>145352</xdr:rowOff>
    </xdr:to>
    <xdr:sp macro="" textlink="">
      <xdr:nvSpPr>
        <xdr:cNvPr id="83" name="楕円 82">
          <a:extLst>
            <a:ext uri="{FF2B5EF4-FFF2-40B4-BE49-F238E27FC236}">
              <a16:creationId xmlns:a16="http://schemas.microsoft.com/office/drawing/2014/main" id="{7FCA742E-0E38-4172-84EE-C523CD829930}"/>
            </a:ext>
          </a:extLst>
        </xdr:cNvPr>
        <xdr:cNvSpPr/>
      </xdr:nvSpPr>
      <xdr:spPr>
        <a:xfrm>
          <a:off x="45847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22179</xdr:rowOff>
    </xdr:from>
    <xdr:ext cx="534377" cy="259045"/>
    <xdr:sp macro="" textlink="">
      <xdr:nvSpPr>
        <xdr:cNvPr id="84" name="議会費該当値テキスト">
          <a:extLst>
            <a:ext uri="{FF2B5EF4-FFF2-40B4-BE49-F238E27FC236}">
              <a16:creationId xmlns:a16="http://schemas.microsoft.com/office/drawing/2014/main" id="{FCC8097A-380A-4512-9209-9B3332708087}"/>
            </a:ext>
          </a:extLst>
        </xdr:cNvPr>
        <xdr:cNvSpPr txBox="1"/>
      </xdr:nvSpPr>
      <xdr:spPr>
        <a:xfrm>
          <a:off x="4686300"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36950</xdr:rowOff>
    </xdr:from>
    <xdr:to>
      <xdr:col>20</xdr:col>
      <xdr:colOff>38100</xdr:colOff>
      <xdr:row>37</xdr:row>
      <xdr:rowOff>138550</xdr:rowOff>
    </xdr:to>
    <xdr:sp macro="" textlink="">
      <xdr:nvSpPr>
        <xdr:cNvPr id="85" name="楕円 84">
          <a:extLst>
            <a:ext uri="{FF2B5EF4-FFF2-40B4-BE49-F238E27FC236}">
              <a16:creationId xmlns:a16="http://schemas.microsoft.com/office/drawing/2014/main" id="{6C84F878-DA3B-4CF7-954C-4BCEF03F5902}"/>
            </a:ext>
          </a:extLst>
        </xdr:cNvPr>
        <xdr:cNvSpPr/>
      </xdr:nvSpPr>
      <xdr:spPr>
        <a:xfrm>
          <a:off x="3746500" y="63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129677</xdr:rowOff>
    </xdr:from>
    <xdr:ext cx="534377" cy="259045"/>
    <xdr:sp macro="" textlink="">
      <xdr:nvSpPr>
        <xdr:cNvPr id="86" name="テキスト ボックス 85">
          <a:extLst>
            <a:ext uri="{FF2B5EF4-FFF2-40B4-BE49-F238E27FC236}">
              <a16:creationId xmlns:a16="http://schemas.microsoft.com/office/drawing/2014/main" id="{A06419E1-31E3-4D12-8FAE-061912F49694}"/>
            </a:ext>
          </a:extLst>
        </xdr:cNvPr>
        <xdr:cNvSpPr txBox="1"/>
      </xdr:nvSpPr>
      <xdr:spPr>
        <a:xfrm>
          <a:off x="3530111" y="64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24006</xdr:rowOff>
    </xdr:from>
    <xdr:to>
      <xdr:col>15</xdr:col>
      <xdr:colOff>101600</xdr:colOff>
      <xdr:row>37</xdr:row>
      <xdr:rowOff>125606</xdr:rowOff>
    </xdr:to>
    <xdr:sp macro="" textlink="">
      <xdr:nvSpPr>
        <xdr:cNvPr id="87" name="楕円 86">
          <a:extLst>
            <a:ext uri="{FF2B5EF4-FFF2-40B4-BE49-F238E27FC236}">
              <a16:creationId xmlns:a16="http://schemas.microsoft.com/office/drawing/2014/main" id="{B4EC344B-73E2-4F8F-B763-F846B5E1FC35}"/>
            </a:ext>
          </a:extLst>
        </xdr:cNvPr>
        <xdr:cNvSpPr/>
      </xdr:nvSpPr>
      <xdr:spPr>
        <a:xfrm>
          <a:off x="2857500" y="63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116733</xdr:rowOff>
    </xdr:from>
    <xdr:ext cx="534377" cy="259045"/>
    <xdr:sp macro="" textlink="">
      <xdr:nvSpPr>
        <xdr:cNvPr id="88" name="テキスト ボックス 87">
          <a:extLst>
            <a:ext uri="{FF2B5EF4-FFF2-40B4-BE49-F238E27FC236}">
              <a16:creationId xmlns:a16="http://schemas.microsoft.com/office/drawing/2014/main" id="{2D9F6A82-EBCD-4F55-A274-B9926334ADCC}"/>
            </a:ext>
          </a:extLst>
        </xdr:cNvPr>
        <xdr:cNvSpPr txBox="1"/>
      </xdr:nvSpPr>
      <xdr:spPr>
        <a:xfrm>
          <a:off x="2641111" y="64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38694</xdr:rowOff>
    </xdr:from>
    <xdr:to>
      <xdr:col>10</xdr:col>
      <xdr:colOff>165100</xdr:colOff>
      <xdr:row>37</xdr:row>
      <xdr:rowOff>140294</xdr:rowOff>
    </xdr:to>
    <xdr:sp macro="" textlink="">
      <xdr:nvSpPr>
        <xdr:cNvPr id="89" name="楕円 88">
          <a:extLst>
            <a:ext uri="{FF2B5EF4-FFF2-40B4-BE49-F238E27FC236}">
              <a16:creationId xmlns:a16="http://schemas.microsoft.com/office/drawing/2014/main" id="{E93553F7-35E2-46A7-81BA-C773198CE7D7}"/>
            </a:ext>
          </a:extLst>
        </xdr:cNvPr>
        <xdr:cNvSpPr/>
      </xdr:nvSpPr>
      <xdr:spPr>
        <a:xfrm>
          <a:off x="1968500" y="63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131421</xdr:rowOff>
    </xdr:from>
    <xdr:ext cx="534377" cy="259045"/>
    <xdr:sp macro="" textlink="">
      <xdr:nvSpPr>
        <xdr:cNvPr id="90" name="テキスト ボックス 89">
          <a:extLst>
            <a:ext uri="{FF2B5EF4-FFF2-40B4-BE49-F238E27FC236}">
              <a16:creationId xmlns:a16="http://schemas.microsoft.com/office/drawing/2014/main" id="{0134D026-7067-4C58-81A0-169520DF09F8}"/>
            </a:ext>
          </a:extLst>
        </xdr:cNvPr>
        <xdr:cNvSpPr txBox="1"/>
      </xdr:nvSpPr>
      <xdr:spPr>
        <a:xfrm>
          <a:off x="1752111" y="64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50867</xdr:rowOff>
    </xdr:from>
    <xdr:to>
      <xdr:col>6</xdr:col>
      <xdr:colOff>38100</xdr:colOff>
      <xdr:row>37</xdr:row>
      <xdr:rowOff>152467</xdr:rowOff>
    </xdr:to>
    <xdr:sp macro="" textlink="">
      <xdr:nvSpPr>
        <xdr:cNvPr id="91" name="楕円 90">
          <a:extLst>
            <a:ext uri="{FF2B5EF4-FFF2-40B4-BE49-F238E27FC236}">
              <a16:creationId xmlns:a16="http://schemas.microsoft.com/office/drawing/2014/main" id="{6EF4F8CB-E88D-4B8E-9F09-B328EFD1C131}"/>
            </a:ext>
          </a:extLst>
        </xdr:cNvPr>
        <xdr:cNvSpPr/>
      </xdr:nvSpPr>
      <xdr:spPr>
        <a:xfrm>
          <a:off x="1079500" y="6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143594</xdr:rowOff>
    </xdr:from>
    <xdr:ext cx="534377" cy="259045"/>
    <xdr:sp macro="" textlink="">
      <xdr:nvSpPr>
        <xdr:cNvPr id="92" name="テキスト ボックス 91">
          <a:extLst>
            <a:ext uri="{FF2B5EF4-FFF2-40B4-BE49-F238E27FC236}">
              <a16:creationId xmlns:a16="http://schemas.microsoft.com/office/drawing/2014/main" id="{1AFD982C-AEAF-473C-9375-2C9CFEBEEE48}"/>
            </a:ext>
          </a:extLst>
        </xdr:cNvPr>
        <xdr:cNvSpPr txBox="1"/>
      </xdr:nvSpPr>
      <xdr:spPr>
        <a:xfrm>
          <a:off x="863111" y="64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930586ED-7B04-497C-B156-C85C993E1E8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331087AB-4188-4196-936D-C46BF83D3F7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38914EA3-07DB-4344-83D7-B4891A43B59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4AB019A-8C92-417C-89B7-CD35378790D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2E0B11DB-5E4D-47FC-AB4D-7FFF6797080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C0D0A206-A457-4378-82EC-0F0A14DC873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5B92D701-C159-4413-9F1E-D278EAAE173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ACEA0AE7-6DC8-4920-ACA4-B5D9DB27E7E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202CCED9-FA34-41DB-B1EB-0B46660187B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3FF3EC19-C72F-4712-8C59-3B4E1ACC936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5DC00F68-2936-49C4-BF54-FDF2EEADD91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C89F5C38-C5FB-4A51-A44E-8C9E0562A359}"/>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963BB351-FE1B-4D82-A031-D4B715E4214C}"/>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7D8ECFDF-587B-4A06-B43D-57773D4A2E1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55C5EE49-6641-47AC-89DF-74CA1E71454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162E594B-6C65-4222-9AF4-B4576A8AB59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22322E87-03E2-42C1-B105-65E46B66E48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58B56E64-B587-4E7F-B459-A7AE29F7B2BA}"/>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152D2F33-BD2C-4E65-8C02-DD29F23A5AE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536B9D83-73F6-44AE-A4E5-D5A01DCBA729}"/>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2363EEFF-3705-4D42-8CC0-F1B46023837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867F67D1-607B-4423-BAC4-C524CC93C1F8}"/>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68173168-D021-431E-9D06-10A2295ED7D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39217468-1830-4A58-9D6F-C239C484D8B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4A9B484-9A6F-4A61-ACF8-BAA2179D10F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603D3AF7-DEF0-4DB6-984E-E5030946F279}"/>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BD6AE8E6-4C8B-40A8-B069-31733A81012F}"/>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43ACCE62-9A3E-4BB8-9107-16B33B869F9E}"/>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ED23F9AF-DB84-4556-B674-B5B8F1A7543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4B7EA66A-4A53-4700-83EF-5190EF7C31C9}"/>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89583</xdr:rowOff>
    </xdr:from>
    <xdr:to>
      <xdr:col>24</xdr:col>
      <xdr:colOff>63500</xdr:colOff>
      <xdr:row>58</xdr:row>
      <xdr:rowOff>106247</xdr:rowOff>
    </xdr:to>
    <xdr:cxnSp macro="">
      <xdr:nvCxnSpPr>
        <xdr:cNvPr id="123" name="直線コネクタ 122">
          <a:extLst>
            <a:ext uri="{FF2B5EF4-FFF2-40B4-BE49-F238E27FC236}">
              <a16:creationId xmlns:a16="http://schemas.microsoft.com/office/drawing/2014/main" id="{D770BF15-ABFE-44C3-869A-6E203751593F}"/>
            </a:ext>
          </a:extLst>
        </xdr:cNvPr>
        <xdr:cNvCxnSpPr/>
      </xdr:nvCxnSpPr>
      <xdr:spPr>
        <a:xfrm>
          <a:off x="3797300" y="10033683"/>
          <a:ext cx="8382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E6825CA8-06FD-46E5-9E2F-3959E8E4958A}"/>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98B0F6DE-B455-4A67-AD48-69C03460DC4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164245</xdr:rowOff>
    </xdr:from>
    <xdr:to>
      <xdr:col>19</xdr:col>
      <xdr:colOff>177800</xdr:colOff>
      <xdr:row>58</xdr:row>
      <xdr:rowOff>89583</xdr:rowOff>
    </xdr:to>
    <xdr:cxnSp macro="">
      <xdr:nvCxnSpPr>
        <xdr:cNvPr id="126" name="直線コネクタ 125">
          <a:extLst>
            <a:ext uri="{FF2B5EF4-FFF2-40B4-BE49-F238E27FC236}">
              <a16:creationId xmlns:a16="http://schemas.microsoft.com/office/drawing/2014/main" id="{DF26274E-22DE-4384-8DEF-0DE3142A99B4}"/>
            </a:ext>
          </a:extLst>
        </xdr:cNvPr>
        <xdr:cNvCxnSpPr/>
      </xdr:nvCxnSpPr>
      <xdr:spPr>
        <a:xfrm>
          <a:off x="2908300" y="9936895"/>
          <a:ext cx="889000" cy="9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A9EBD130-2D6E-4D4E-87AA-44855A2590AD}"/>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EC72BD28-97CD-4C61-9238-99758E0B3C26}"/>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164245</xdr:rowOff>
    </xdr:from>
    <xdr:to>
      <xdr:col>15</xdr:col>
      <xdr:colOff>50800</xdr:colOff>
      <xdr:row>59</xdr:row>
      <xdr:rowOff>3663</xdr:rowOff>
    </xdr:to>
    <xdr:cxnSp macro="">
      <xdr:nvCxnSpPr>
        <xdr:cNvPr id="129" name="直線コネクタ 128">
          <a:extLst>
            <a:ext uri="{FF2B5EF4-FFF2-40B4-BE49-F238E27FC236}">
              <a16:creationId xmlns:a16="http://schemas.microsoft.com/office/drawing/2014/main" id="{1EA0BB37-952F-4CB0-905E-38352A9EE3D8}"/>
            </a:ext>
          </a:extLst>
        </xdr:cNvPr>
        <xdr:cNvCxnSpPr/>
      </xdr:nvCxnSpPr>
      <xdr:spPr>
        <a:xfrm flipV="1">
          <a:off x="2019300" y="9936895"/>
          <a:ext cx="889000" cy="1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E1B74F48-AE01-4330-B3B0-F7AB2D7939FC}"/>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9FECF0E2-9217-4FC6-97B5-A1C8DEABCA21}"/>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1256</xdr:rowOff>
    </xdr:from>
    <xdr:to>
      <xdr:col>10</xdr:col>
      <xdr:colOff>114300</xdr:colOff>
      <xdr:row>59</xdr:row>
      <xdr:rowOff>3663</xdr:rowOff>
    </xdr:to>
    <xdr:cxnSp macro="">
      <xdr:nvCxnSpPr>
        <xdr:cNvPr id="132" name="直線コネクタ 131">
          <a:extLst>
            <a:ext uri="{FF2B5EF4-FFF2-40B4-BE49-F238E27FC236}">
              <a16:creationId xmlns:a16="http://schemas.microsoft.com/office/drawing/2014/main" id="{1AD9EEF5-D444-49CC-8826-69C717EDA5D4}"/>
            </a:ext>
          </a:extLst>
        </xdr:cNvPr>
        <xdr:cNvCxnSpPr/>
      </xdr:nvCxnSpPr>
      <xdr:spPr>
        <a:xfrm>
          <a:off x="1130300" y="10116806"/>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AF2D40A6-FD7D-4F58-9848-496953D7B3B9}"/>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101FAA79-6113-41DF-8BAA-72BEC4E58595}"/>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D879284F-EE78-4D1D-89F9-FA5185371BE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B9663FEB-CBB1-4FDD-96DE-E9D540A7A819}"/>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1947EFA-6B7F-4A2D-B76F-FB48E51FA93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625F5A1-6A3F-406A-A210-63C4E564149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DE45BAB-CCE7-4AC5-BE8B-332C0D395F7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86D8E75A-00F3-4E16-9443-D86C4A181F5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84FEE6AA-13AC-4CF6-A473-71E5303FB05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55447</xdr:rowOff>
    </xdr:from>
    <xdr:to>
      <xdr:col>24</xdr:col>
      <xdr:colOff>114300</xdr:colOff>
      <xdr:row>58</xdr:row>
      <xdr:rowOff>157047</xdr:rowOff>
    </xdr:to>
    <xdr:sp macro="" textlink="">
      <xdr:nvSpPr>
        <xdr:cNvPr id="142" name="楕円 141">
          <a:extLst>
            <a:ext uri="{FF2B5EF4-FFF2-40B4-BE49-F238E27FC236}">
              <a16:creationId xmlns:a16="http://schemas.microsoft.com/office/drawing/2014/main" id="{940F9E5E-C047-4504-A105-9442DE982ADE}"/>
            </a:ext>
          </a:extLst>
        </xdr:cNvPr>
        <xdr:cNvSpPr/>
      </xdr:nvSpPr>
      <xdr:spPr>
        <a:xfrm>
          <a:off x="4584700" y="99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141824</xdr:rowOff>
    </xdr:from>
    <xdr:ext cx="599010" cy="259045"/>
    <xdr:sp macro="" textlink="">
      <xdr:nvSpPr>
        <xdr:cNvPr id="143" name="総務費該当値テキスト">
          <a:extLst>
            <a:ext uri="{FF2B5EF4-FFF2-40B4-BE49-F238E27FC236}">
              <a16:creationId xmlns:a16="http://schemas.microsoft.com/office/drawing/2014/main" id="{497DABC0-8ED4-4939-A3F3-723077816A8C}"/>
            </a:ext>
          </a:extLst>
        </xdr:cNvPr>
        <xdr:cNvSpPr txBox="1"/>
      </xdr:nvSpPr>
      <xdr:spPr>
        <a:xfrm>
          <a:off x="4686300" y="991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38783</xdr:rowOff>
    </xdr:from>
    <xdr:to>
      <xdr:col>20</xdr:col>
      <xdr:colOff>38100</xdr:colOff>
      <xdr:row>58</xdr:row>
      <xdr:rowOff>140383</xdr:rowOff>
    </xdr:to>
    <xdr:sp macro="" textlink="">
      <xdr:nvSpPr>
        <xdr:cNvPr id="144" name="楕円 143">
          <a:extLst>
            <a:ext uri="{FF2B5EF4-FFF2-40B4-BE49-F238E27FC236}">
              <a16:creationId xmlns:a16="http://schemas.microsoft.com/office/drawing/2014/main" id="{9FFD78AC-CB6A-4057-A351-EA3EEB75F390}"/>
            </a:ext>
          </a:extLst>
        </xdr:cNvPr>
        <xdr:cNvSpPr/>
      </xdr:nvSpPr>
      <xdr:spPr>
        <a:xfrm>
          <a:off x="3746500" y="99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131510</xdr:rowOff>
    </xdr:from>
    <xdr:ext cx="599010" cy="259045"/>
    <xdr:sp macro="" textlink="">
      <xdr:nvSpPr>
        <xdr:cNvPr id="145" name="テキスト ボックス 144">
          <a:extLst>
            <a:ext uri="{FF2B5EF4-FFF2-40B4-BE49-F238E27FC236}">
              <a16:creationId xmlns:a16="http://schemas.microsoft.com/office/drawing/2014/main" id="{BA02059E-2898-4E24-99AA-641BD2A178F2}"/>
            </a:ext>
          </a:extLst>
        </xdr:cNvPr>
        <xdr:cNvSpPr txBox="1"/>
      </xdr:nvSpPr>
      <xdr:spPr>
        <a:xfrm>
          <a:off x="3497795" y="1007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113445</xdr:rowOff>
    </xdr:from>
    <xdr:to>
      <xdr:col>15</xdr:col>
      <xdr:colOff>101600</xdr:colOff>
      <xdr:row>58</xdr:row>
      <xdr:rowOff>43595</xdr:rowOff>
    </xdr:to>
    <xdr:sp macro="" textlink="">
      <xdr:nvSpPr>
        <xdr:cNvPr id="146" name="楕円 145">
          <a:extLst>
            <a:ext uri="{FF2B5EF4-FFF2-40B4-BE49-F238E27FC236}">
              <a16:creationId xmlns:a16="http://schemas.microsoft.com/office/drawing/2014/main" id="{245A0733-DCBF-4C90-BDB0-060D10979270}"/>
            </a:ext>
          </a:extLst>
        </xdr:cNvPr>
        <xdr:cNvSpPr/>
      </xdr:nvSpPr>
      <xdr:spPr>
        <a:xfrm>
          <a:off x="2857500" y="98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34722</xdr:rowOff>
    </xdr:from>
    <xdr:ext cx="599010" cy="259045"/>
    <xdr:sp macro="" textlink="">
      <xdr:nvSpPr>
        <xdr:cNvPr id="147" name="テキスト ボックス 146">
          <a:extLst>
            <a:ext uri="{FF2B5EF4-FFF2-40B4-BE49-F238E27FC236}">
              <a16:creationId xmlns:a16="http://schemas.microsoft.com/office/drawing/2014/main" id="{ABDB489B-8F59-410B-9D96-86825BABA08B}"/>
            </a:ext>
          </a:extLst>
        </xdr:cNvPr>
        <xdr:cNvSpPr txBox="1"/>
      </xdr:nvSpPr>
      <xdr:spPr>
        <a:xfrm>
          <a:off x="2608795" y="997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124313</xdr:rowOff>
    </xdr:from>
    <xdr:to>
      <xdr:col>10</xdr:col>
      <xdr:colOff>165100</xdr:colOff>
      <xdr:row>59</xdr:row>
      <xdr:rowOff>54463</xdr:rowOff>
    </xdr:to>
    <xdr:sp macro="" textlink="">
      <xdr:nvSpPr>
        <xdr:cNvPr id="148" name="楕円 147">
          <a:extLst>
            <a:ext uri="{FF2B5EF4-FFF2-40B4-BE49-F238E27FC236}">
              <a16:creationId xmlns:a16="http://schemas.microsoft.com/office/drawing/2014/main" id="{07C35717-2BAE-4496-9EA0-5F9D301F6796}"/>
            </a:ext>
          </a:extLst>
        </xdr:cNvPr>
        <xdr:cNvSpPr/>
      </xdr:nvSpPr>
      <xdr:spPr>
        <a:xfrm>
          <a:off x="1968500" y="100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45590</xdr:rowOff>
    </xdr:from>
    <xdr:ext cx="534377" cy="259045"/>
    <xdr:sp macro="" textlink="">
      <xdr:nvSpPr>
        <xdr:cNvPr id="149" name="テキスト ボックス 148">
          <a:extLst>
            <a:ext uri="{FF2B5EF4-FFF2-40B4-BE49-F238E27FC236}">
              <a16:creationId xmlns:a16="http://schemas.microsoft.com/office/drawing/2014/main" id="{080C0C6C-C005-4C6B-83E1-66DEE4A22C9C}"/>
            </a:ext>
          </a:extLst>
        </xdr:cNvPr>
        <xdr:cNvSpPr txBox="1"/>
      </xdr:nvSpPr>
      <xdr:spPr>
        <a:xfrm>
          <a:off x="1752111" y="101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121906</xdr:rowOff>
    </xdr:from>
    <xdr:to>
      <xdr:col>6</xdr:col>
      <xdr:colOff>38100</xdr:colOff>
      <xdr:row>59</xdr:row>
      <xdr:rowOff>52056</xdr:rowOff>
    </xdr:to>
    <xdr:sp macro="" textlink="">
      <xdr:nvSpPr>
        <xdr:cNvPr id="150" name="楕円 149">
          <a:extLst>
            <a:ext uri="{FF2B5EF4-FFF2-40B4-BE49-F238E27FC236}">
              <a16:creationId xmlns:a16="http://schemas.microsoft.com/office/drawing/2014/main" id="{5C080A73-205A-49A2-9F8D-ECCE198515E0}"/>
            </a:ext>
          </a:extLst>
        </xdr:cNvPr>
        <xdr:cNvSpPr/>
      </xdr:nvSpPr>
      <xdr:spPr>
        <a:xfrm>
          <a:off x="1079500" y="100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43183</xdr:rowOff>
    </xdr:from>
    <xdr:ext cx="534377" cy="259045"/>
    <xdr:sp macro="" textlink="">
      <xdr:nvSpPr>
        <xdr:cNvPr id="151" name="テキスト ボックス 150">
          <a:extLst>
            <a:ext uri="{FF2B5EF4-FFF2-40B4-BE49-F238E27FC236}">
              <a16:creationId xmlns:a16="http://schemas.microsoft.com/office/drawing/2014/main" id="{ABDAA651-080D-4B07-9BBB-F0CECCFAA8DD}"/>
            </a:ext>
          </a:extLst>
        </xdr:cNvPr>
        <xdr:cNvSpPr txBox="1"/>
      </xdr:nvSpPr>
      <xdr:spPr>
        <a:xfrm>
          <a:off x="863111" y="101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21FCEFBD-D968-4C3B-A82C-3CA91485EAB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5D1013E9-8EEA-4415-A854-068A2D9EFC2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50B6D9F1-1DC7-4691-8DB1-7EE9FD3B230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130C3103-A12A-4631-9A4D-594E77895B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EE8ADAE8-AC94-4147-B298-621C703C71C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6157314D-3503-482F-B519-BD675768915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924B5830-86C6-4AF5-85D3-74BE7ECC17C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5F908A66-E325-41E0-946F-DD80A4F59F5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BDC06124-DC76-4C22-B4A9-D7250658370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A17E233A-8DD7-4075-A785-73366C47D73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43053326-9340-4A2F-B404-3B3BD6B25E69}"/>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62C6ADF7-162F-4F79-AD95-77654DE1C74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CCC5B699-52E6-4265-8617-24E1E32C4485}"/>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43E70244-BDDF-4555-BD6E-24208C369CBE}"/>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D8A4DC83-D500-4E18-A463-116C9DC3A39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25934F35-ACE2-4AB6-B561-9A2CA60E23D8}"/>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96801DCB-FF8A-443F-9445-85B812956362}"/>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C2251FE8-88D1-4E23-BDB8-C4BDBBF54DA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8DD65973-5E65-4E20-B5A2-8776CC168DC2}"/>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B56F77-C1CF-4CEB-BD1B-C3952ECEA8C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7386DBA4-5867-47FE-BA5D-00858911641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6752F67F-EF23-4FAA-873D-D26EBF51515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CDA7A023-3E85-42B6-A854-3B80D717479B}"/>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F10107A1-707A-45C2-862D-37CC2E160269}"/>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285F0DC5-F104-49A6-B713-EA181C992CA5}"/>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371EEC32-5FEE-4EAE-AD28-093F754DC11A}"/>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75DD2226-0A41-467C-BCD7-2D4BFEBFF0ED}"/>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98099</xdr:rowOff>
    </xdr:from>
    <xdr:to>
      <xdr:col>24</xdr:col>
      <xdr:colOff>63500</xdr:colOff>
      <xdr:row>75</xdr:row>
      <xdr:rowOff>153312</xdr:rowOff>
    </xdr:to>
    <xdr:cxnSp macro="">
      <xdr:nvCxnSpPr>
        <xdr:cNvPr id="179" name="直線コネクタ 178">
          <a:extLst>
            <a:ext uri="{FF2B5EF4-FFF2-40B4-BE49-F238E27FC236}">
              <a16:creationId xmlns:a16="http://schemas.microsoft.com/office/drawing/2014/main" id="{40AA02E4-66E2-4F6D-9BC1-471FAD7A79FF}"/>
            </a:ext>
          </a:extLst>
        </xdr:cNvPr>
        <xdr:cNvCxnSpPr/>
      </xdr:nvCxnSpPr>
      <xdr:spPr>
        <a:xfrm>
          <a:off x="3797300" y="12956849"/>
          <a:ext cx="8382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BFBEC3DA-4C8B-4EA3-BDD5-785C54CA9EC1}"/>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F6F7885-CC1A-4C0D-9DDC-2464467EA549}"/>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98099</xdr:rowOff>
    </xdr:from>
    <xdr:to>
      <xdr:col>19</xdr:col>
      <xdr:colOff>177800</xdr:colOff>
      <xdr:row>76</xdr:row>
      <xdr:rowOff>35897</xdr:rowOff>
    </xdr:to>
    <xdr:cxnSp macro="">
      <xdr:nvCxnSpPr>
        <xdr:cNvPr id="182" name="直線コネクタ 181">
          <a:extLst>
            <a:ext uri="{FF2B5EF4-FFF2-40B4-BE49-F238E27FC236}">
              <a16:creationId xmlns:a16="http://schemas.microsoft.com/office/drawing/2014/main" id="{99A161B5-7D29-4C8D-AF93-D1A14FB7C66E}"/>
            </a:ext>
          </a:extLst>
        </xdr:cNvPr>
        <xdr:cNvCxnSpPr/>
      </xdr:nvCxnSpPr>
      <xdr:spPr>
        <a:xfrm flipV="1">
          <a:off x="2908300" y="12956849"/>
          <a:ext cx="889000" cy="10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1560DC80-60F7-44FC-928E-9216EB264CE7}"/>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BD6B9D1D-6888-4DE8-B869-5957168908AF}"/>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35897</xdr:rowOff>
    </xdr:from>
    <xdr:to>
      <xdr:col>15</xdr:col>
      <xdr:colOff>50800</xdr:colOff>
      <xdr:row>76</xdr:row>
      <xdr:rowOff>62049</xdr:rowOff>
    </xdr:to>
    <xdr:cxnSp macro="">
      <xdr:nvCxnSpPr>
        <xdr:cNvPr id="185" name="直線コネクタ 184">
          <a:extLst>
            <a:ext uri="{FF2B5EF4-FFF2-40B4-BE49-F238E27FC236}">
              <a16:creationId xmlns:a16="http://schemas.microsoft.com/office/drawing/2014/main" id="{5543C7CA-276F-4B35-B3F3-00D6BE270543}"/>
            </a:ext>
          </a:extLst>
        </xdr:cNvPr>
        <xdr:cNvCxnSpPr/>
      </xdr:nvCxnSpPr>
      <xdr:spPr>
        <a:xfrm flipV="1">
          <a:off x="2019300" y="13066097"/>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5F10EBE0-354D-4AD1-BF86-8FF8484A01AD}"/>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BFCF92B7-4AE7-4F99-B78F-38DF0F5206BF}"/>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62049</xdr:rowOff>
    </xdr:from>
    <xdr:to>
      <xdr:col>10</xdr:col>
      <xdr:colOff>114300</xdr:colOff>
      <xdr:row>76</xdr:row>
      <xdr:rowOff>80533</xdr:rowOff>
    </xdr:to>
    <xdr:cxnSp macro="">
      <xdr:nvCxnSpPr>
        <xdr:cNvPr id="188" name="直線コネクタ 187">
          <a:extLst>
            <a:ext uri="{FF2B5EF4-FFF2-40B4-BE49-F238E27FC236}">
              <a16:creationId xmlns:a16="http://schemas.microsoft.com/office/drawing/2014/main" id="{B816DC19-B887-4B25-A95F-369DED4842A1}"/>
            </a:ext>
          </a:extLst>
        </xdr:cNvPr>
        <xdr:cNvCxnSpPr/>
      </xdr:nvCxnSpPr>
      <xdr:spPr>
        <a:xfrm flipV="1">
          <a:off x="1130300" y="13092249"/>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433C2C5-C968-433D-A8AF-AECCDB1D53D4}"/>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BEDE66E-E765-4476-96F9-32D7A575D048}"/>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8302B68B-42C8-4B20-967B-A812DC3A4B5D}"/>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FCD98BAE-DA77-4020-AB15-CC91E4C7D3EC}"/>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9D5FB5-3802-48AC-B55A-2FAFAD1B588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1E405D6-CC6A-4318-B8F6-401E5C5E1E8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7B3C7CA-B587-4BB4-BC42-ED1D871727C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1A521DB-7063-449D-B9EC-0AF735A7549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7B198E6-DDA2-4A4D-9368-CE6346C774E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102511</xdr:rowOff>
    </xdr:from>
    <xdr:to>
      <xdr:col>24</xdr:col>
      <xdr:colOff>114300</xdr:colOff>
      <xdr:row>76</xdr:row>
      <xdr:rowOff>32662</xdr:rowOff>
    </xdr:to>
    <xdr:sp macro="" textlink="">
      <xdr:nvSpPr>
        <xdr:cNvPr id="198" name="楕円 197">
          <a:extLst>
            <a:ext uri="{FF2B5EF4-FFF2-40B4-BE49-F238E27FC236}">
              <a16:creationId xmlns:a16="http://schemas.microsoft.com/office/drawing/2014/main" id="{AD8456BA-9B97-4592-83C8-9F0597B386A7}"/>
            </a:ext>
          </a:extLst>
        </xdr:cNvPr>
        <xdr:cNvSpPr/>
      </xdr:nvSpPr>
      <xdr:spPr>
        <a:xfrm>
          <a:off x="4584700" y="12961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80938</xdr:rowOff>
    </xdr:from>
    <xdr:ext cx="599010" cy="259045"/>
    <xdr:sp macro="" textlink="">
      <xdr:nvSpPr>
        <xdr:cNvPr id="199" name="民生費該当値テキスト">
          <a:extLst>
            <a:ext uri="{FF2B5EF4-FFF2-40B4-BE49-F238E27FC236}">
              <a16:creationId xmlns:a16="http://schemas.microsoft.com/office/drawing/2014/main" id="{1A55269D-1972-421E-BC98-BBFE321BEE09}"/>
            </a:ext>
          </a:extLst>
        </xdr:cNvPr>
        <xdr:cNvSpPr txBox="1"/>
      </xdr:nvSpPr>
      <xdr:spPr>
        <a:xfrm>
          <a:off x="4686300" y="129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47299</xdr:rowOff>
    </xdr:from>
    <xdr:to>
      <xdr:col>20</xdr:col>
      <xdr:colOff>38100</xdr:colOff>
      <xdr:row>75</xdr:row>
      <xdr:rowOff>148899</xdr:rowOff>
    </xdr:to>
    <xdr:sp macro="" textlink="">
      <xdr:nvSpPr>
        <xdr:cNvPr id="200" name="楕円 199">
          <a:extLst>
            <a:ext uri="{FF2B5EF4-FFF2-40B4-BE49-F238E27FC236}">
              <a16:creationId xmlns:a16="http://schemas.microsoft.com/office/drawing/2014/main" id="{3F3AEB6F-C0B7-4258-917C-CC255078C607}"/>
            </a:ext>
          </a:extLst>
        </xdr:cNvPr>
        <xdr:cNvSpPr/>
      </xdr:nvSpPr>
      <xdr:spPr>
        <a:xfrm>
          <a:off x="3746500" y="129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140026</xdr:rowOff>
    </xdr:from>
    <xdr:ext cx="599010" cy="259045"/>
    <xdr:sp macro="" textlink="">
      <xdr:nvSpPr>
        <xdr:cNvPr id="201" name="テキスト ボックス 200">
          <a:extLst>
            <a:ext uri="{FF2B5EF4-FFF2-40B4-BE49-F238E27FC236}">
              <a16:creationId xmlns:a16="http://schemas.microsoft.com/office/drawing/2014/main" id="{CB2B0618-609A-4E8B-8456-92F7B0CAB9CB}"/>
            </a:ext>
          </a:extLst>
        </xdr:cNvPr>
        <xdr:cNvSpPr txBox="1"/>
      </xdr:nvSpPr>
      <xdr:spPr>
        <a:xfrm>
          <a:off x="3497795" y="1299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156547</xdr:rowOff>
    </xdr:from>
    <xdr:to>
      <xdr:col>15</xdr:col>
      <xdr:colOff>101600</xdr:colOff>
      <xdr:row>76</xdr:row>
      <xdr:rowOff>86697</xdr:rowOff>
    </xdr:to>
    <xdr:sp macro="" textlink="">
      <xdr:nvSpPr>
        <xdr:cNvPr id="202" name="楕円 201">
          <a:extLst>
            <a:ext uri="{FF2B5EF4-FFF2-40B4-BE49-F238E27FC236}">
              <a16:creationId xmlns:a16="http://schemas.microsoft.com/office/drawing/2014/main" id="{5290676E-CC7B-415A-944E-1AD29DF9C824}"/>
            </a:ext>
          </a:extLst>
        </xdr:cNvPr>
        <xdr:cNvSpPr/>
      </xdr:nvSpPr>
      <xdr:spPr>
        <a:xfrm>
          <a:off x="2857500" y="13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77824</xdr:rowOff>
    </xdr:from>
    <xdr:ext cx="599010" cy="259045"/>
    <xdr:sp macro="" textlink="">
      <xdr:nvSpPr>
        <xdr:cNvPr id="203" name="テキスト ボックス 202">
          <a:extLst>
            <a:ext uri="{FF2B5EF4-FFF2-40B4-BE49-F238E27FC236}">
              <a16:creationId xmlns:a16="http://schemas.microsoft.com/office/drawing/2014/main" id="{16AB2DD7-DC2F-4CF8-99C7-8038B3361E00}"/>
            </a:ext>
          </a:extLst>
        </xdr:cNvPr>
        <xdr:cNvSpPr txBox="1"/>
      </xdr:nvSpPr>
      <xdr:spPr>
        <a:xfrm>
          <a:off x="2608795" y="131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11249</xdr:rowOff>
    </xdr:from>
    <xdr:to>
      <xdr:col>10</xdr:col>
      <xdr:colOff>165100</xdr:colOff>
      <xdr:row>76</xdr:row>
      <xdr:rowOff>112849</xdr:rowOff>
    </xdr:to>
    <xdr:sp macro="" textlink="">
      <xdr:nvSpPr>
        <xdr:cNvPr id="204" name="楕円 203">
          <a:extLst>
            <a:ext uri="{FF2B5EF4-FFF2-40B4-BE49-F238E27FC236}">
              <a16:creationId xmlns:a16="http://schemas.microsoft.com/office/drawing/2014/main" id="{EBE84DBA-1F6A-4C4C-B498-A2AEA33C8369}"/>
            </a:ext>
          </a:extLst>
        </xdr:cNvPr>
        <xdr:cNvSpPr/>
      </xdr:nvSpPr>
      <xdr:spPr>
        <a:xfrm>
          <a:off x="1968500" y="130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103976</xdr:rowOff>
    </xdr:from>
    <xdr:ext cx="599010" cy="259045"/>
    <xdr:sp macro="" textlink="">
      <xdr:nvSpPr>
        <xdr:cNvPr id="205" name="テキスト ボックス 204">
          <a:extLst>
            <a:ext uri="{FF2B5EF4-FFF2-40B4-BE49-F238E27FC236}">
              <a16:creationId xmlns:a16="http://schemas.microsoft.com/office/drawing/2014/main" id="{A11D5DCB-7490-413E-A55D-12F08C9B1415}"/>
            </a:ext>
          </a:extLst>
        </xdr:cNvPr>
        <xdr:cNvSpPr txBox="1"/>
      </xdr:nvSpPr>
      <xdr:spPr>
        <a:xfrm>
          <a:off x="1719795" y="131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29733</xdr:rowOff>
    </xdr:from>
    <xdr:to>
      <xdr:col>6</xdr:col>
      <xdr:colOff>38100</xdr:colOff>
      <xdr:row>76</xdr:row>
      <xdr:rowOff>131333</xdr:rowOff>
    </xdr:to>
    <xdr:sp macro="" textlink="">
      <xdr:nvSpPr>
        <xdr:cNvPr id="206" name="楕円 205">
          <a:extLst>
            <a:ext uri="{FF2B5EF4-FFF2-40B4-BE49-F238E27FC236}">
              <a16:creationId xmlns:a16="http://schemas.microsoft.com/office/drawing/2014/main" id="{1D2AEB3F-F9E7-45A9-9AE6-D989EF008C5F}"/>
            </a:ext>
          </a:extLst>
        </xdr:cNvPr>
        <xdr:cNvSpPr/>
      </xdr:nvSpPr>
      <xdr:spPr>
        <a:xfrm>
          <a:off x="1079500" y="130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147861</xdr:rowOff>
    </xdr:from>
    <xdr:ext cx="599010" cy="259045"/>
    <xdr:sp macro="" textlink="">
      <xdr:nvSpPr>
        <xdr:cNvPr id="207" name="テキスト ボックス 206">
          <a:extLst>
            <a:ext uri="{FF2B5EF4-FFF2-40B4-BE49-F238E27FC236}">
              <a16:creationId xmlns:a16="http://schemas.microsoft.com/office/drawing/2014/main" id="{E9E094B7-B486-45AF-ADD3-CBA671503D5D}"/>
            </a:ext>
          </a:extLst>
        </xdr:cNvPr>
        <xdr:cNvSpPr txBox="1"/>
      </xdr:nvSpPr>
      <xdr:spPr>
        <a:xfrm>
          <a:off x="830795" y="1283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FB7A68E8-5FA3-4F1C-A918-A0EECD9A791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795FFB42-7446-424D-848D-7F835D95D90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FB108C63-3E31-4885-ADED-C9D99D98081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FC278AA8-D1C8-4934-BB3B-9E2370120C2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8B6C2064-DCF1-4B77-8EE4-B89E860A275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101E9D42-1B09-41C3-8BAE-48DB18B6413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42471F83-7210-4FDD-805E-E5BD6006D82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695723D6-9A74-469A-8E87-2146219A489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E1AAC9C9-6078-423F-8984-6EFDEC5F34C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BBB5FA39-E41A-426C-B3B0-9E0343DF0A1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54650586-5266-4351-9ACF-B4C51B963DC2}"/>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68B4B687-541D-4449-B775-9B57B4C415E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C8F6840E-475F-41F1-BA7D-9ED9D9EE18FB}"/>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17E6F601-1613-4002-B0F5-0975D6D3FB59}"/>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DA92E3C8-D6FA-4997-9BA2-26D98B642E39}"/>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99B1B1EC-2809-4A61-B61F-B9F66678206C}"/>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9CFCEF20-CA1D-4939-94C9-387C7558D009}"/>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1EC88BAF-4BB6-4705-8331-E8D4A80ABECB}"/>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A6D87C7-08AB-4BE0-8F9E-F2E3BD921D3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8C419CDA-891B-4084-8F27-C6A072F5622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3012E61E-6CE3-4BDE-907D-87B98606F62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4F4BD2B7-3546-4F4B-9AE3-9A58A700436F}"/>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A039B763-4401-430E-99FC-C798A9C73BB8}"/>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134562A9-77CA-4930-9F21-9180A0CDC13E}"/>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B6F52DC7-76FB-4D0E-9BE1-69644BA592BF}"/>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12964144-5F99-44F9-A7B6-F1CBAD8F4FCA}"/>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69666</xdr:rowOff>
    </xdr:from>
    <xdr:to>
      <xdr:col>24</xdr:col>
      <xdr:colOff>63500</xdr:colOff>
      <xdr:row>97</xdr:row>
      <xdr:rowOff>80465</xdr:rowOff>
    </xdr:to>
    <xdr:cxnSp macro="">
      <xdr:nvCxnSpPr>
        <xdr:cNvPr id="234" name="直線コネクタ 233">
          <a:extLst>
            <a:ext uri="{FF2B5EF4-FFF2-40B4-BE49-F238E27FC236}">
              <a16:creationId xmlns:a16="http://schemas.microsoft.com/office/drawing/2014/main" id="{E682C2C8-142E-43CC-9D8C-8D095A1535D7}"/>
            </a:ext>
          </a:extLst>
        </xdr:cNvPr>
        <xdr:cNvCxnSpPr/>
      </xdr:nvCxnSpPr>
      <xdr:spPr>
        <a:xfrm flipV="1">
          <a:off x="3797300" y="16700316"/>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354FA224-E8A2-4204-AECB-2D47C80A9AA7}"/>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AD6399A1-A691-4450-95A0-EAC3524D3BE1}"/>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80465</xdr:rowOff>
    </xdr:from>
    <xdr:to>
      <xdr:col>19</xdr:col>
      <xdr:colOff>177800</xdr:colOff>
      <xdr:row>97</xdr:row>
      <xdr:rowOff>104519</xdr:rowOff>
    </xdr:to>
    <xdr:cxnSp macro="">
      <xdr:nvCxnSpPr>
        <xdr:cNvPr id="237" name="直線コネクタ 236">
          <a:extLst>
            <a:ext uri="{FF2B5EF4-FFF2-40B4-BE49-F238E27FC236}">
              <a16:creationId xmlns:a16="http://schemas.microsoft.com/office/drawing/2014/main" id="{AFE72298-AC38-4E64-A11A-271FEC092A7C}"/>
            </a:ext>
          </a:extLst>
        </xdr:cNvPr>
        <xdr:cNvCxnSpPr/>
      </xdr:nvCxnSpPr>
      <xdr:spPr>
        <a:xfrm flipV="1">
          <a:off x="2908300" y="16711115"/>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E2F95DCD-3B67-44EE-B4BF-7F1D7E8F4363}"/>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C89E1EE0-12A9-4AB4-B0AC-4696B8A0A078}"/>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104519</xdr:rowOff>
    </xdr:from>
    <xdr:to>
      <xdr:col>15</xdr:col>
      <xdr:colOff>50800</xdr:colOff>
      <xdr:row>97</xdr:row>
      <xdr:rowOff>122952</xdr:rowOff>
    </xdr:to>
    <xdr:cxnSp macro="">
      <xdr:nvCxnSpPr>
        <xdr:cNvPr id="240" name="直線コネクタ 239">
          <a:extLst>
            <a:ext uri="{FF2B5EF4-FFF2-40B4-BE49-F238E27FC236}">
              <a16:creationId xmlns:a16="http://schemas.microsoft.com/office/drawing/2014/main" id="{A26B1BA5-1955-4AAC-825E-BC4F170E3B8A}"/>
            </a:ext>
          </a:extLst>
        </xdr:cNvPr>
        <xdr:cNvCxnSpPr/>
      </xdr:nvCxnSpPr>
      <xdr:spPr>
        <a:xfrm flipV="1">
          <a:off x="2019300" y="16735169"/>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1931E4DB-710D-4DDE-AF31-E8C48BED1ABF}"/>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97ED37C3-B0C9-4468-8A76-A504FE17C923}"/>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119616</xdr:rowOff>
    </xdr:from>
    <xdr:to>
      <xdr:col>10</xdr:col>
      <xdr:colOff>114300</xdr:colOff>
      <xdr:row>97</xdr:row>
      <xdr:rowOff>122952</xdr:rowOff>
    </xdr:to>
    <xdr:cxnSp macro="">
      <xdr:nvCxnSpPr>
        <xdr:cNvPr id="243" name="直線コネクタ 242">
          <a:extLst>
            <a:ext uri="{FF2B5EF4-FFF2-40B4-BE49-F238E27FC236}">
              <a16:creationId xmlns:a16="http://schemas.microsoft.com/office/drawing/2014/main" id="{47DF7DD8-3AFB-4880-B781-DE91957B4385}"/>
            </a:ext>
          </a:extLst>
        </xdr:cNvPr>
        <xdr:cNvCxnSpPr/>
      </xdr:nvCxnSpPr>
      <xdr:spPr>
        <a:xfrm>
          <a:off x="1130300" y="16750266"/>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B931066-04A6-4906-9C28-FE1B4BFC43E7}"/>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11BA9220-B97A-45CC-AD33-2827D53A526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8C5A13D5-B92C-4C41-8425-51192A6869C1}"/>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2D6212BE-944D-4D4D-BE14-E1938321DD9B}"/>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FF8DE1C-DF7F-4DC8-886A-3C3FB38D6E0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054BF6B-27CF-495A-95B2-BE7F3CA4D02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9D952F4-AE1A-4004-B50E-20C0F791B0D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8BAE41D-C333-4D79-8566-37983C813FF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2954E46-7732-4024-ADF8-37BE49A3E57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18866</xdr:rowOff>
    </xdr:from>
    <xdr:to>
      <xdr:col>24</xdr:col>
      <xdr:colOff>114300</xdr:colOff>
      <xdr:row>97</xdr:row>
      <xdr:rowOff>120466</xdr:rowOff>
    </xdr:to>
    <xdr:sp macro="" textlink="">
      <xdr:nvSpPr>
        <xdr:cNvPr id="253" name="楕円 252">
          <a:extLst>
            <a:ext uri="{FF2B5EF4-FFF2-40B4-BE49-F238E27FC236}">
              <a16:creationId xmlns:a16="http://schemas.microsoft.com/office/drawing/2014/main" id="{7A47D9EB-F0CB-45B5-9C03-C930E8714E6B}"/>
            </a:ext>
          </a:extLst>
        </xdr:cNvPr>
        <xdr:cNvSpPr/>
      </xdr:nvSpPr>
      <xdr:spPr>
        <a:xfrm>
          <a:off x="4584700" y="166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105243</xdr:rowOff>
    </xdr:from>
    <xdr:ext cx="534377" cy="259045"/>
    <xdr:sp macro="" textlink="">
      <xdr:nvSpPr>
        <xdr:cNvPr id="254" name="衛生費該当値テキスト">
          <a:extLst>
            <a:ext uri="{FF2B5EF4-FFF2-40B4-BE49-F238E27FC236}">
              <a16:creationId xmlns:a16="http://schemas.microsoft.com/office/drawing/2014/main" id="{644F3F3A-04C2-47E0-9136-76BC2FBF07EA}"/>
            </a:ext>
          </a:extLst>
        </xdr:cNvPr>
        <xdr:cNvSpPr txBox="1"/>
      </xdr:nvSpPr>
      <xdr:spPr>
        <a:xfrm>
          <a:off x="4686300" y="16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29665</xdr:rowOff>
    </xdr:from>
    <xdr:to>
      <xdr:col>20</xdr:col>
      <xdr:colOff>38100</xdr:colOff>
      <xdr:row>97</xdr:row>
      <xdr:rowOff>131265</xdr:rowOff>
    </xdr:to>
    <xdr:sp macro="" textlink="">
      <xdr:nvSpPr>
        <xdr:cNvPr id="255" name="楕円 254">
          <a:extLst>
            <a:ext uri="{FF2B5EF4-FFF2-40B4-BE49-F238E27FC236}">
              <a16:creationId xmlns:a16="http://schemas.microsoft.com/office/drawing/2014/main" id="{FE27D76A-6421-4F16-B143-5688CD9FCF86}"/>
            </a:ext>
          </a:extLst>
        </xdr:cNvPr>
        <xdr:cNvSpPr/>
      </xdr:nvSpPr>
      <xdr:spPr>
        <a:xfrm>
          <a:off x="3746500" y="166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122392</xdr:rowOff>
    </xdr:from>
    <xdr:ext cx="534377" cy="259045"/>
    <xdr:sp macro="" textlink="">
      <xdr:nvSpPr>
        <xdr:cNvPr id="256" name="テキスト ボックス 255">
          <a:extLst>
            <a:ext uri="{FF2B5EF4-FFF2-40B4-BE49-F238E27FC236}">
              <a16:creationId xmlns:a16="http://schemas.microsoft.com/office/drawing/2014/main" id="{0CF5FB6E-40E1-441E-B7A9-49D45369A576}"/>
            </a:ext>
          </a:extLst>
        </xdr:cNvPr>
        <xdr:cNvSpPr txBox="1"/>
      </xdr:nvSpPr>
      <xdr:spPr>
        <a:xfrm>
          <a:off x="3530111" y="167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53719</xdr:rowOff>
    </xdr:from>
    <xdr:to>
      <xdr:col>15</xdr:col>
      <xdr:colOff>101600</xdr:colOff>
      <xdr:row>97</xdr:row>
      <xdr:rowOff>155319</xdr:rowOff>
    </xdr:to>
    <xdr:sp macro="" textlink="">
      <xdr:nvSpPr>
        <xdr:cNvPr id="257" name="楕円 256">
          <a:extLst>
            <a:ext uri="{FF2B5EF4-FFF2-40B4-BE49-F238E27FC236}">
              <a16:creationId xmlns:a16="http://schemas.microsoft.com/office/drawing/2014/main" id="{220A1A12-7405-44E6-BDDB-C34611EA8E97}"/>
            </a:ext>
          </a:extLst>
        </xdr:cNvPr>
        <xdr:cNvSpPr/>
      </xdr:nvSpPr>
      <xdr:spPr>
        <a:xfrm>
          <a:off x="2857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146446</xdr:rowOff>
    </xdr:from>
    <xdr:ext cx="534377" cy="259045"/>
    <xdr:sp macro="" textlink="">
      <xdr:nvSpPr>
        <xdr:cNvPr id="258" name="テキスト ボックス 257">
          <a:extLst>
            <a:ext uri="{FF2B5EF4-FFF2-40B4-BE49-F238E27FC236}">
              <a16:creationId xmlns:a16="http://schemas.microsoft.com/office/drawing/2014/main" id="{3DB77A0D-2D67-4041-919F-650030075885}"/>
            </a:ext>
          </a:extLst>
        </xdr:cNvPr>
        <xdr:cNvSpPr txBox="1"/>
      </xdr:nvSpPr>
      <xdr:spPr>
        <a:xfrm>
          <a:off x="2641111" y="167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72152</xdr:rowOff>
    </xdr:from>
    <xdr:to>
      <xdr:col>10</xdr:col>
      <xdr:colOff>165100</xdr:colOff>
      <xdr:row>98</xdr:row>
      <xdr:rowOff>2302</xdr:rowOff>
    </xdr:to>
    <xdr:sp macro="" textlink="">
      <xdr:nvSpPr>
        <xdr:cNvPr id="259" name="楕円 258">
          <a:extLst>
            <a:ext uri="{FF2B5EF4-FFF2-40B4-BE49-F238E27FC236}">
              <a16:creationId xmlns:a16="http://schemas.microsoft.com/office/drawing/2014/main" id="{5A22C01E-DC2D-4074-A1C7-D91B3C59B30B}"/>
            </a:ext>
          </a:extLst>
        </xdr:cNvPr>
        <xdr:cNvSpPr/>
      </xdr:nvSpPr>
      <xdr:spPr>
        <a:xfrm>
          <a:off x="1968500" y="167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164879</xdr:rowOff>
    </xdr:from>
    <xdr:ext cx="534377" cy="259045"/>
    <xdr:sp macro="" textlink="">
      <xdr:nvSpPr>
        <xdr:cNvPr id="260" name="テキスト ボックス 259">
          <a:extLst>
            <a:ext uri="{FF2B5EF4-FFF2-40B4-BE49-F238E27FC236}">
              <a16:creationId xmlns:a16="http://schemas.microsoft.com/office/drawing/2014/main" id="{E1A11342-A4B0-4C36-9077-89685F8EDE89}"/>
            </a:ext>
          </a:extLst>
        </xdr:cNvPr>
        <xdr:cNvSpPr txBox="1"/>
      </xdr:nvSpPr>
      <xdr:spPr>
        <a:xfrm>
          <a:off x="1752111" y="16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68816</xdr:rowOff>
    </xdr:from>
    <xdr:to>
      <xdr:col>6</xdr:col>
      <xdr:colOff>38100</xdr:colOff>
      <xdr:row>97</xdr:row>
      <xdr:rowOff>170416</xdr:rowOff>
    </xdr:to>
    <xdr:sp macro="" textlink="">
      <xdr:nvSpPr>
        <xdr:cNvPr id="261" name="楕円 260">
          <a:extLst>
            <a:ext uri="{FF2B5EF4-FFF2-40B4-BE49-F238E27FC236}">
              <a16:creationId xmlns:a16="http://schemas.microsoft.com/office/drawing/2014/main" id="{175F9D60-6939-4594-856C-A8057F246F11}"/>
            </a:ext>
          </a:extLst>
        </xdr:cNvPr>
        <xdr:cNvSpPr/>
      </xdr:nvSpPr>
      <xdr:spPr>
        <a:xfrm>
          <a:off x="1079500" y="166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161543</xdr:rowOff>
    </xdr:from>
    <xdr:ext cx="534377" cy="259045"/>
    <xdr:sp macro="" textlink="">
      <xdr:nvSpPr>
        <xdr:cNvPr id="262" name="テキスト ボックス 261">
          <a:extLst>
            <a:ext uri="{FF2B5EF4-FFF2-40B4-BE49-F238E27FC236}">
              <a16:creationId xmlns:a16="http://schemas.microsoft.com/office/drawing/2014/main" id="{D2EAAEEC-7088-41D3-8256-3969C8AB7F72}"/>
            </a:ext>
          </a:extLst>
        </xdr:cNvPr>
        <xdr:cNvSpPr txBox="1"/>
      </xdr:nvSpPr>
      <xdr:spPr>
        <a:xfrm>
          <a:off x="863111" y="167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29584B39-1C06-453A-9876-D88AE956BC9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42ABBBF7-C08A-4CC7-9ADD-4C4909A896B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CFE3349-70F6-44DC-8918-DCDCE667294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B6555758-AAF4-4AC6-92AC-2999C59A413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EEA6F339-5D48-4295-AEA2-BA6639F3B42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106085A2-ED6F-4920-97FE-F162BF4B163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C47253BF-9E3B-4FFE-A8E3-C2254837E54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E952F0A7-3948-4FC6-BC58-3E50D36F1D3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E186A9E6-70D4-4E69-81BF-E3B10D0E2C1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236FE519-0810-4C63-B370-2E89DAF9EC8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D2FF92F0-25BA-46A3-A20A-025A42AF499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3B9FF42E-B697-4CDE-85D6-7E281670B02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3D9F22FA-20C7-4519-B8FD-CEFA3639944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1C4B9470-C822-4416-889A-AC199D17EE0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35C86F60-63DD-4A21-B38F-1BAD362621C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4A69F216-ADBD-4F20-89A7-B6064FC10368}"/>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B978BEA9-8FD5-456D-BEF6-AD0ED105D32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A0E27164-AC9D-4894-8783-847392D20E8A}"/>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A1271DC1-7816-4E59-AE48-F3409D6F6A5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E50C8A2-E949-495E-BE29-46181F703CC9}"/>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DA63462B-A374-4F91-8BE6-63C00FAD45D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79544F7B-AA0C-4236-BBA5-D18356DEFE71}"/>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9C762B37-8DDA-45B3-9821-EAD1F373928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AE1C70A5-3081-481B-B00E-A636B4F891DA}"/>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14AC36BB-FB70-4B43-AF01-88091619A17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2C6B78B8-14D2-460C-936F-70EBA4C4FCC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B69B702-0EEF-4F4A-9A27-DDA7DDC0365B}"/>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450A3052-7B40-4484-91B9-292450DC7C64}"/>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120802</xdr:rowOff>
    </xdr:from>
    <xdr:to>
      <xdr:col>55</xdr:col>
      <xdr:colOff>0</xdr:colOff>
      <xdr:row>37</xdr:row>
      <xdr:rowOff>136271</xdr:rowOff>
    </xdr:to>
    <xdr:cxnSp macro="">
      <xdr:nvCxnSpPr>
        <xdr:cNvPr id="291" name="直線コネクタ 290">
          <a:extLst>
            <a:ext uri="{FF2B5EF4-FFF2-40B4-BE49-F238E27FC236}">
              <a16:creationId xmlns:a16="http://schemas.microsoft.com/office/drawing/2014/main" id="{51B9D06B-F680-4BCA-86AB-A25AF3B25D93}"/>
            </a:ext>
          </a:extLst>
        </xdr:cNvPr>
        <xdr:cNvCxnSpPr/>
      </xdr:nvCxnSpPr>
      <xdr:spPr>
        <a:xfrm>
          <a:off x="9639300" y="6464452"/>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B7EEA470-7305-49DE-A19D-2EF5F14478CF}"/>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B77F1899-61E2-4ADB-BD11-998BC2AAC855}"/>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120802</xdr:rowOff>
    </xdr:from>
    <xdr:to>
      <xdr:col>50</xdr:col>
      <xdr:colOff>114300</xdr:colOff>
      <xdr:row>37</xdr:row>
      <xdr:rowOff>137566</xdr:rowOff>
    </xdr:to>
    <xdr:cxnSp macro="">
      <xdr:nvCxnSpPr>
        <xdr:cNvPr id="294" name="直線コネクタ 293">
          <a:extLst>
            <a:ext uri="{FF2B5EF4-FFF2-40B4-BE49-F238E27FC236}">
              <a16:creationId xmlns:a16="http://schemas.microsoft.com/office/drawing/2014/main" id="{C91555FC-0ABF-4877-9AA2-C05D15D7CED7}"/>
            </a:ext>
          </a:extLst>
        </xdr:cNvPr>
        <xdr:cNvCxnSpPr/>
      </xdr:nvCxnSpPr>
      <xdr:spPr>
        <a:xfrm flipV="1">
          <a:off x="8750300" y="64644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A32B5DA4-CCE8-44BD-B9BA-029738F88672}"/>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24960</xdr:rowOff>
    </xdr:from>
    <xdr:ext cx="378565" cy="259045"/>
    <xdr:sp macro="" textlink="">
      <xdr:nvSpPr>
        <xdr:cNvPr id="296" name="テキスト ボックス 295">
          <a:extLst>
            <a:ext uri="{FF2B5EF4-FFF2-40B4-BE49-F238E27FC236}">
              <a16:creationId xmlns:a16="http://schemas.microsoft.com/office/drawing/2014/main" id="{A1D7E6D7-5EEE-402A-91E9-A74EC4AEF3A3}"/>
            </a:ext>
          </a:extLst>
        </xdr:cNvPr>
        <xdr:cNvSpPr txBox="1"/>
      </xdr:nvSpPr>
      <xdr:spPr>
        <a:xfrm>
          <a:off x="9450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89484</xdr:rowOff>
    </xdr:from>
    <xdr:to>
      <xdr:col>45</xdr:col>
      <xdr:colOff>177800</xdr:colOff>
      <xdr:row>37</xdr:row>
      <xdr:rowOff>137566</xdr:rowOff>
    </xdr:to>
    <xdr:cxnSp macro="">
      <xdr:nvCxnSpPr>
        <xdr:cNvPr id="297" name="直線コネクタ 296">
          <a:extLst>
            <a:ext uri="{FF2B5EF4-FFF2-40B4-BE49-F238E27FC236}">
              <a16:creationId xmlns:a16="http://schemas.microsoft.com/office/drawing/2014/main" id="{453A6529-101B-4E11-93DB-79E5D29151FC}"/>
            </a:ext>
          </a:extLst>
        </xdr:cNvPr>
        <xdr:cNvCxnSpPr/>
      </xdr:nvCxnSpPr>
      <xdr:spPr>
        <a:xfrm>
          <a:off x="7861300" y="643313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1475C7E5-5FD4-4BB3-AD2E-FB4703F32F28}"/>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id="{746B0F12-D3F5-4C12-BB51-E041CD7F4C9D}"/>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58775</xdr:rowOff>
    </xdr:from>
    <xdr:to>
      <xdr:col>41</xdr:col>
      <xdr:colOff>50800</xdr:colOff>
      <xdr:row>37</xdr:row>
      <xdr:rowOff>89484</xdr:rowOff>
    </xdr:to>
    <xdr:cxnSp macro="">
      <xdr:nvCxnSpPr>
        <xdr:cNvPr id="300" name="直線コネクタ 299">
          <a:extLst>
            <a:ext uri="{FF2B5EF4-FFF2-40B4-BE49-F238E27FC236}">
              <a16:creationId xmlns:a16="http://schemas.microsoft.com/office/drawing/2014/main" id="{54303425-8362-4AE1-A6EE-CA6048869D06}"/>
            </a:ext>
          </a:extLst>
        </xdr:cNvPr>
        <xdr:cNvCxnSpPr/>
      </xdr:nvCxnSpPr>
      <xdr:spPr>
        <a:xfrm>
          <a:off x="6972300" y="640242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2F59A67C-524B-44C8-A0E7-DB7384C4FD6C}"/>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E4A0A9F0-B4CC-409C-907C-277FBEDDAEAC}"/>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E7092E34-AC92-4429-8E4F-10A90088003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CA5525A6-86E3-4551-A7A3-86DFCF4C4836}"/>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8B40C0C-8B71-48F1-A517-A98F6775A70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18471AE-A505-4419-98FE-73F1C54B831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B732883-731C-47FA-BB42-D06AE3DF1A0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7F63A6E-3968-4B38-9C2F-85FF01AE23D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859BD98-19F5-40FD-8822-CE87D3DA969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85471</xdr:rowOff>
    </xdr:from>
    <xdr:to>
      <xdr:col>55</xdr:col>
      <xdr:colOff>50800</xdr:colOff>
      <xdr:row>38</xdr:row>
      <xdr:rowOff>15621</xdr:rowOff>
    </xdr:to>
    <xdr:sp macro="" textlink="">
      <xdr:nvSpPr>
        <xdr:cNvPr id="310" name="楕円 309">
          <a:extLst>
            <a:ext uri="{FF2B5EF4-FFF2-40B4-BE49-F238E27FC236}">
              <a16:creationId xmlns:a16="http://schemas.microsoft.com/office/drawing/2014/main" id="{78518F21-F636-4C70-A31B-9A999286A14B}"/>
            </a:ext>
          </a:extLst>
        </xdr:cNvPr>
        <xdr:cNvSpPr/>
      </xdr:nvSpPr>
      <xdr:spPr>
        <a:xfrm>
          <a:off x="10426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108348</xdr:rowOff>
    </xdr:from>
    <xdr:ext cx="469744" cy="259045"/>
    <xdr:sp macro="" textlink="">
      <xdr:nvSpPr>
        <xdr:cNvPr id="311" name="労働費該当値テキスト">
          <a:extLst>
            <a:ext uri="{FF2B5EF4-FFF2-40B4-BE49-F238E27FC236}">
              <a16:creationId xmlns:a16="http://schemas.microsoft.com/office/drawing/2014/main" id="{F62EAC94-7C46-4991-8EB4-0C93142A08D3}"/>
            </a:ext>
          </a:extLst>
        </xdr:cNvPr>
        <xdr:cNvSpPr txBox="1"/>
      </xdr:nvSpPr>
      <xdr:spPr>
        <a:xfrm>
          <a:off x="10528300" y="62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70002</xdr:rowOff>
    </xdr:from>
    <xdr:to>
      <xdr:col>50</xdr:col>
      <xdr:colOff>165100</xdr:colOff>
      <xdr:row>38</xdr:row>
      <xdr:rowOff>152</xdr:rowOff>
    </xdr:to>
    <xdr:sp macro="" textlink="">
      <xdr:nvSpPr>
        <xdr:cNvPr id="312" name="楕円 311">
          <a:extLst>
            <a:ext uri="{FF2B5EF4-FFF2-40B4-BE49-F238E27FC236}">
              <a16:creationId xmlns:a16="http://schemas.microsoft.com/office/drawing/2014/main" id="{CA835E1B-50B6-481D-A58E-14A2A42BC497}"/>
            </a:ext>
          </a:extLst>
        </xdr:cNvPr>
        <xdr:cNvSpPr/>
      </xdr:nvSpPr>
      <xdr:spPr>
        <a:xfrm>
          <a:off x="9588500" y="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16679</xdr:rowOff>
    </xdr:from>
    <xdr:ext cx="469744" cy="259045"/>
    <xdr:sp macro="" textlink="">
      <xdr:nvSpPr>
        <xdr:cNvPr id="313" name="テキスト ボックス 312">
          <a:extLst>
            <a:ext uri="{FF2B5EF4-FFF2-40B4-BE49-F238E27FC236}">
              <a16:creationId xmlns:a16="http://schemas.microsoft.com/office/drawing/2014/main" id="{D449152A-0676-4920-8F0B-4E0E48E94ED4}"/>
            </a:ext>
          </a:extLst>
        </xdr:cNvPr>
        <xdr:cNvSpPr txBox="1"/>
      </xdr:nvSpPr>
      <xdr:spPr>
        <a:xfrm>
          <a:off x="9404428" y="61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86766</xdr:rowOff>
    </xdr:from>
    <xdr:to>
      <xdr:col>46</xdr:col>
      <xdr:colOff>38100</xdr:colOff>
      <xdr:row>38</xdr:row>
      <xdr:rowOff>16917</xdr:rowOff>
    </xdr:to>
    <xdr:sp macro="" textlink="">
      <xdr:nvSpPr>
        <xdr:cNvPr id="314" name="楕円 313">
          <a:extLst>
            <a:ext uri="{FF2B5EF4-FFF2-40B4-BE49-F238E27FC236}">
              <a16:creationId xmlns:a16="http://schemas.microsoft.com/office/drawing/2014/main" id="{6B45B5F0-92F1-46AF-B50C-BD9FE99C714F}"/>
            </a:ext>
          </a:extLst>
        </xdr:cNvPr>
        <xdr:cNvSpPr/>
      </xdr:nvSpPr>
      <xdr:spPr>
        <a:xfrm>
          <a:off x="8699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33443</xdr:rowOff>
    </xdr:from>
    <xdr:ext cx="469744" cy="259045"/>
    <xdr:sp macro="" textlink="">
      <xdr:nvSpPr>
        <xdr:cNvPr id="315" name="テキスト ボックス 314">
          <a:extLst>
            <a:ext uri="{FF2B5EF4-FFF2-40B4-BE49-F238E27FC236}">
              <a16:creationId xmlns:a16="http://schemas.microsoft.com/office/drawing/2014/main" id="{FCDD3639-3465-4ED4-9092-2EB594370850}"/>
            </a:ext>
          </a:extLst>
        </xdr:cNvPr>
        <xdr:cNvSpPr txBox="1"/>
      </xdr:nvSpPr>
      <xdr:spPr>
        <a:xfrm>
          <a:off x="8515428" y="62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38684</xdr:rowOff>
    </xdr:from>
    <xdr:to>
      <xdr:col>41</xdr:col>
      <xdr:colOff>101600</xdr:colOff>
      <xdr:row>37</xdr:row>
      <xdr:rowOff>140284</xdr:rowOff>
    </xdr:to>
    <xdr:sp macro="" textlink="">
      <xdr:nvSpPr>
        <xdr:cNvPr id="316" name="楕円 315">
          <a:extLst>
            <a:ext uri="{FF2B5EF4-FFF2-40B4-BE49-F238E27FC236}">
              <a16:creationId xmlns:a16="http://schemas.microsoft.com/office/drawing/2014/main" id="{C13ADA40-6912-4A22-94B8-3246801F38F4}"/>
            </a:ext>
          </a:extLst>
        </xdr:cNvPr>
        <xdr:cNvSpPr/>
      </xdr:nvSpPr>
      <xdr:spPr>
        <a:xfrm>
          <a:off x="7810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156811</xdr:rowOff>
    </xdr:from>
    <xdr:ext cx="469744" cy="259045"/>
    <xdr:sp macro="" textlink="">
      <xdr:nvSpPr>
        <xdr:cNvPr id="317" name="テキスト ボックス 316">
          <a:extLst>
            <a:ext uri="{FF2B5EF4-FFF2-40B4-BE49-F238E27FC236}">
              <a16:creationId xmlns:a16="http://schemas.microsoft.com/office/drawing/2014/main" id="{64CA1FD0-499B-4241-B311-198CF83FD954}"/>
            </a:ext>
          </a:extLst>
        </xdr:cNvPr>
        <xdr:cNvSpPr txBox="1"/>
      </xdr:nvSpPr>
      <xdr:spPr>
        <a:xfrm>
          <a:off x="7626428" y="615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318" name="楕円 317">
          <a:extLst>
            <a:ext uri="{FF2B5EF4-FFF2-40B4-BE49-F238E27FC236}">
              <a16:creationId xmlns:a16="http://schemas.microsoft.com/office/drawing/2014/main" id="{FC706B98-DCDD-44BB-85F8-5EAA2D2C1407}"/>
            </a:ext>
          </a:extLst>
        </xdr:cNvPr>
        <xdr:cNvSpPr/>
      </xdr:nvSpPr>
      <xdr:spPr>
        <a:xfrm>
          <a:off x="6921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319" name="テキスト ボックス 318">
          <a:extLst>
            <a:ext uri="{FF2B5EF4-FFF2-40B4-BE49-F238E27FC236}">
              <a16:creationId xmlns:a16="http://schemas.microsoft.com/office/drawing/2014/main" id="{D6026CA7-3917-4874-839B-491410B500E5}"/>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5575A00-88EF-48A4-8A75-E85308BE56D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A73B12C-11ED-479E-9A8F-A8BDD41C78B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A6763DD-46B9-4671-8AC2-42F53ED02C6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353468A-FCC7-4D8A-BEB2-E7939070BBE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117F3B03-6D6C-4094-B02F-9B0C71ADA6B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6983A2DA-6688-4295-B6B4-CE93650370D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F0CC02BA-66F4-4100-A473-957D3DE066E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85CFDF0A-3038-451B-AB62-A3DDCA62DB3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0C4DF37-8F3A-4625-8BBA-1DAAECAABFF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6B284111-63D5-4D8B-B185-669B206671D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54CB33FA-B4BB-45D3-BDE5-A161DA8E813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400812A6-4E71-4F42-9D08-E0C46443694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A7EF124F-3231-4EBB-9744-DE82404E959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33BE9142-0FA1-4FB5-BC5E-ECC5AD656FEF}"/>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AF40733F-4B42-4CDD-9D45-CC5DB111C80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FB62662E-5BEE-4CC8-8FD9-E69D0B4F7F5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6B0AC822-15A5-4D8C-96C1-1221DDE8A0D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5F0EB7D8-8F0A-48B9-9B38-7F45756304B1}"/>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4E819442-6D08-406B-8175-C6B03833126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DE2E7A5-6D57-4670-9992-D278C8190E93}"/>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B4CB329-9339-4B94-821B-308AFE343E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32C0187E-7E7B-4AFD-9C54-E583BCCF7E1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D9DCCC70-0D3A-4467-A1ED-6E63CEEA728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BFD8AF21-D72E-403C-980A-CE8F8E5B1681}"/>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B389007D-CCC2-4166-BD4C-38251D67A55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A78144DD-0445-411E-9C6C-53B2B4E0D286}"/>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520BD3D6-FE49-4B70-B0F6-C974BDBDDFD1}"/>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81103AF9-D671-40A4-A297-04A7124AE08C}"/>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112915</xdr:rowOff>
    </xdr:from>
    <xdr:to>
      <xdr:col>55</xdr:col>
      <xdr:colOff>0</xdr:colOff>
      <xdr:row>58</xdr:row>
      <xdr:rowOff>115245</xdr:rowOff>
    </xdr:to>
    <xdr:cxnSp macro="">
      <xdr:nvCxnSpPr>
        <xdr:cNvPr id="348" name="直線コネクタ 347">
          <a:extLst>
            <a:ext uri="{FF2B5EF4-FFF2-40B4-BE49-F238E27FC236}">
              <a16:creationId xmlns:a16="http://schemas.microsoft.com/office/drawing/2014/main" id="{1A8DF548-F48C-4FAB-93E3-C0F3FB58BDC3}"/>
            </a:ext>
          </a:extLst>
        </xdr:cNvPr>
        <xdr:cNvCxnSpPr/>
      </xdr:nvCxnSpPr>
      <xdr:spPr>
        <a:xfrm>
          <a:off x="9639300" y="10057015"/>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4E93F067-C60A-4DA8-815A-4FD082F5A709}"/>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6982F2D3-8578-489B-9C3F-44AAF67FDF65}"/>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112915</xdr:rowOff>
    </xdr:from>
    <xdr:to>
      <xdr:col>50</xdr:col>
      <xdr:colOff>114300</xdr:colOff>
      <xdr:row>58</xdr:row>
      <xdr:rowOff>115760</xdr:rowOff>
    </xdr:to>
    <xdr:cxnSp macro="">
      <xdr:nvCxnSpPr>
        <xdr:cNvPr id="351" name="直線コネクタ 350">
          <a:extLst>
            <a:ext uri="{FF2B5EF4-FFF2-40B4-BE49-F238E27FC236}">
              <a16:creationId xmlns:a16="http://schemas.microsoft.com/office/drawing/2014/main" id="{77EDBFA7-DAE7-453F-972D-459A4E25F529}"/>
            </a:ext>
          </a:extLst>
        </xdr:cNvPr>
        <xdr:cNvCxnSpPr/>
      </xdr:nvCxnSpPr>
      <xdr:spPr>
        <a:xfrm flipV="1">
          <a:off x="8750300" y="10057015"/>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6A0888B7-8467-4B9A-B2C0-914C86C71E2D}"/>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3142C438-EB04-4C8F-AF72-5509C606A1C1}"/>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115760</xdr:rowOff>
    </xdr:from>
    <xdr:to>
      <xdr:col>45</xdr:col>
      <xdr:colOff>177800</xdr:colOff>
      <xdr:row>58</xdr:row>
      <xdr:rowOff>122751</xdr:rowOff>
    </xdr:to>
    <xdr:cxnSp macro="">
      <xdr:nvCxnSpPr>
        <xdr:cNvPr id="354" name="直線コネクタ 353">
          <a:extLst>
            <a:ext uri="{FF2B5EF4-FFF2-40B4-BE49-F238E27FC236}">
              <a16:creationId xmlns:a16="http://schemas.microsoft.com/office/drawing/2014/main" id="{3BA353BB-ADA3-4C39-8359-A19F6A5131A6}"/>
            </a:ext>
          </a:extLst>
        </xdr:cNvPr>
        <xdr:cNvCxnSpPr/>
      </xdr:nvCxnSpPr>
      <xdr:spPr>
        <a:xfrm flipV="1">
          <a:off x="7861300" y="10059860"/>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B65789B3-43C3-401D-BCCC-D507E9CFB75B}"/>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FC88B0E1-E9F8-4873-970E-BC45D30C5565}"/>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105209</xdr:rowOff>
    </xdr:from>
    <xdr:to>
      <xdr:col>41</xdr:col>
      <xdr:colOff>50800</xdr:colOff>
      <xdr:row>58</xdr:row>
      <xdr:rowOff>122751</xdr:rowOff>
    </xdr:to>
    <xdr:cxnSp macro="">
      <xdr:nvCxnSpPr>
        <xdr:cNvPr id="357" name="直線コネクタ 356">
          <a:extLst>
            <a:ext uri="{FF2B5EF4-FFF2-40B4-BE49-F238E27FC236}">
              <a16:creationId xmlns:a16="http://schemas.microsoft.com/office/drawing/2014/main" id="{63CFCBB2-B779-4706-94FE-BA7412992A51}"/>
            </a:ext>
          </a:extLst>
        </xdr:cNvPr>
        <xdr:cNvCxnSpPr/>
      </xdr:nvCxnSpPr>
      <xdr:spPr>
        <a:xfrm>
          <a:off x="6972300" y="10049309"/>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DABDC70C-A81B-49D4-820A-080D354C97DF}"/>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E72CDDEA-CCFB-46A4-ABFE-EB5FDB0562AA}"/>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26B2D937-633D-4A7B-9BBA-50DE588E2BFA}"/>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E3BFA662-850A-432C-9DD8-2DA5A959E41A}"/>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56BBE47-E998-488D-8B04-2E82616EFC3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62C19A66-736C-408D-ADCC-D870EADE80C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F805C94-1C50-4B43-82EC-8924D8511F7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42B0ECFC-5AEA-4165-8962-AEF6B6E9D98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3772479-9954-4A71-88FB-F2FC59B883A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64445</xdr:rowOff>
    </xdr:from>
    <xdr:to>
      <xdr:col>55</xdr:col>
      <xdr:colOff>50800</xdr:colOff>
      <xdr:row>58</xdr:row>
      <xdr:rowOff>166045</xdr:rowOff>
    </xdr:to>
    <xdr:sp macro="" textlink="">
      <xdr:nvSpPr>
        <xdr:cNvPr id="367" name="楕円 366">
          <a:extLst>
            <a:ext uri="{FF2B5EF4-FFF2-40B4-BE49-F238E27FC236}">
              <a16:creationId xmlns:a16="http://schemas.microsoft.com/office/drawing/2014/main" id="{5AE5D0E6-70D1-48FA-8FB3-2217BE09C45F}"/>
            </a:ext>
          </a:extLst>
        </xdr:cNvPr>
        <xdr:cNvSpPr/>
      </xdr:nvSpPr>
      <xdr:spPr>
        <a:xfrm>
          <a:off x="10426700" y="100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150822</xdr:rowOff>
    </xdr:from>
    <xdr:ext cx="534377" cy="259045"/>
    <xdr:sp macro="" textlink="">
      <xdr:nvSpPr>
        <xdr:cNvPr id="368" name="農林水産業費該当値テキスト">
          <a:extLst>
            <a:ext uri="{FF2B5EF4-FFF2-40B4-BE49-F238E27FC236}">
              <a16:creationId xmlns:a16="http://schemas.microsoft.com/office/drawing/2014/main" id="{0CD808DC-A8C4-480E-AD15-BEE1EE30E34A}"/>
            </a:ext>
          </a:extLst>
        </xdr:cNvPr>
        <xdr:cNvSpPr txBox="1"/>
      </xdr:nvSpPr>
      <xdr:spPr>
        <a:xfrm>
          <a:off x="10528300" y="99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62115</xdr:rowOff>
    </xdr:from>
    <xdr:to>
      <xdr:col>50</xdr:col>
      <xdr:colOff>165100</xdr:colOff>
      <xdr:row>58</xdr:row>
      <xdr:rowOff>163715</xdr:rowOff>
    </xdr:to>
    <xdr:sp macro="" textlink="">
      <xdr:nvSpPr>
        <xdr:cNvPr id="369" name="楕円 368">
          <a:extLst>
            <a:ext uri="{FF2B5EF4-FFF2-40B4-BE49-F238E27FC236}">
              <a16:creationId xmlns:a16="http://schemas.microsoft.com/office/drawing/2014/main" id="{AF9F5A89-9BB9-44D9-A477-BE4250F25A8B}"/>
            </a:ext>
          </a:extLst>
        </xdr:cNvPr>
        <xdr:cNvSpPr/>
      </xdr:nvSpPr>
      <xdr:spPr>
        <a:xfrm>
          <a:off x="9588500" y="10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154842</xdr:rowOff>
    </xdr:from>
    <xdr:ext cx="534377" cy="259045"/>
    <xdr:sp macro="" textlink="">
      <xdr:nvSpPr>
        <xdr:cNvPr id="370" name="テキスト ボックス 369">
          <a:extLst>
            <a:ext uri="{FF2B5EF4-FFF2-40B4-BE49-F238E27FC236}">
              <a16:creationId xmlns:a16="http://schemas.microsoft.com/office/drawing/2014/main" id="{B158E30D-C853-4AE2-B76A-2E12DE4BD3B6}"/>
            </a:ext>
          </a:extLst>
        </xdr:cNvPr>
        <xdr:cNvSpPr txBox="1"/>
      </xdr:nvSpPr>
      <xdr:spPr>
        <a:xfrm>
          <a:off x="9372111" y="100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64960</xdr:rowOff>
    </xdr:from>
    <xdr:to>
      <xdr:col>46</xdr:col>
      <xdr:colOff>38100</xdr:colOff>
      <xdr:row>58</xdr:row>
      <xdr:rowOff>166560</xdr:rowOff>
    </xdr:to>
    <xdr:sp macro="" textlink="">
      <xdr:nvSpPr>
        <xdr:cNvPr id="371" name="楕円 370">
          <a:extLst>
            <a:ext uri="{FF2B5EF4-FFF2-40B4-BE49-F238E27FC236}">
              <a16:creationId xmlns:a16="http://schemas.microsoft.com/office/drawing/2014/main" id="{803BFA9F-2C08-4D96-976F-F18EE319D75C}"/>
            </a:ext>
          </a:extLst>
        </xdr:cNvPr>
        <xdr:cNvSpPr/>
      </xdr:nvSpPr>
      <xdr:spPr>
        <a:xfrm>
          <a:off x="8699500" y="100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157687</xdr:rowOff>
    </xdr:from>
    <xdr:ext cx="534377" cy="259045"/>
    <xdr:sp macro="" textlink="">
      <xdr:nvSpPr>
        <xdr:cNvPr id="372" name="テキスト ボックス 371">
          <a:extLst>
            <a:ext uri="{FF2B5EF4-FFF2-40B4-BE49-F238E27FC236}">
              <a16:creationId xmlns:a16="http://schemas.microsoft.com/office/drawing/2014/main" id="{D37E3BD7-517F-44CE-BD8B-B703FBB65E55}"/>
            </a:ext>
          </a:extLst>
        </xdr:cNvPr>
        <xdr:cNvSpPr txBox="1"/>
      </xdr:nvSpPr>
      <xdr:spPr>
        <a:xfrm>
          <a:off x="8483111" y="101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71951</xdr:rowOff>
    </xdr:from>
    <xdr:to>
      <xdr:col>41</xdr:col>
      <xdr:colOff>101600</xdr:colOff>
      <xdr:row>59</xdr:row>
      <xdr:rowOff>2101</xdr:rowOff>
    </xdr:to>
    <xdr:sp macro="" textlink="">
      <xdr:nvSpPr>
        <xdr:cNvPr id="373" name="楕円 372">
          <a:extLst>
            <a:ext uri="{FF2B5EF4-FFF2-40B4-BE49-F238E27FC236}">
              <a16:creationId xmlns:a16="http://schemas.microsoft.com/office/drawing/2014/main" id="{3471C322-0694-4B0C-9105-0DBF4327C7D7}"/>
            </a:ext>
          </a:extLst>
        </xdr:cNvPr>
        <xdr:cNvSpPr/>
      </xdr:nvSpPr>
      <xdr:spPr>
        <a:xfrm>
          <a:off x="7810500" y="100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164678</xdr:rowOff>
    </xdr:from>
    <xdr:ext cx="534377" cy="259045"/>
    <xdr:sp macro="" textlink="">
      <xdr:nvSpPr>
        <xdr:cNvPr id="374" name="テキスト ボックス 373">
          <a:extLst>
            <a:ext uri="{FF2B5EF4-FFF2-40B4-BE49-F238E27FC236}">
              <a16:creationId xmlns:a16="http://schemas.microsoft.com/office/drawing/2014/main" id="{C30C9C97-1E77-41B4-BAE8-71B130662086}"/>
            </a:ext>
          </a:extLst>
        </xdr:cNvPr>
        <xdr:cNvSpPr txBox="1"/>
      </xdr:nvSpPr>
      <xdr:spPr>
        <a:xfrm>
          <a:off x="7594111" y="101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54409</xdr:rowOff>
    </xdr:from>
    <xdr:to>
      <xdr:col>36</xdr:col>
      <xdr:colOff>165100</xdr:colOff>
      <xdr:row>58</xdr:row>
      <xdr:rowOff>156009</xdr:rowOff>
    </xdr:to>
    <xdr:sp macro="" textlink="">
      <xdr:nvSpPr>
        <xdr:cNvPr id="375" name="楕円 374">
          <a:extLst>
            <a:ext uri="{FF2B5EF4-FFF2-40B4-BE49-F238E27FC236}">
              <a16:creationId xmlns:a16="http://schemas.microsoft.com/office/drawing/2014/main" id="{6C72A10F-47F5-4330-8B76-5AAF85C3A185}"/>
            </a:ext>
          </a:extLst>
        </xdr:cNvPr>
        <xdr:cNvSpPr/>
      </xdr:nvSpPr>
      <xdr:spPr>
        <a:xfrm>
          <a:off x="6921500" y="99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147136</xdr:rowOff>
    </xdr:from>
    <xdr:ext cx="534377" cy="259045"/>
    <xdr:sp macro="" textlink="">
      <xdr:nvSpPr>
        <xdr:cNvPr id="376" name="テキスト ボックス 375">
          <a:extLst>
            <a:ext uri="{FF2B5EF4-FFF2-40B4-BE49-F238E27FC236}">
              <a16:creationId xmlns:a16="http://schemas.microsoft.com/office/drawing/2014/main" id="{6F9E9F03-AAA7-4FE4-836B-56C83BEDE531}"/>
            </a:ext>
          </a:extLst>
        </xdr:cNvPr>
        <xdr:cNvSpPr txBox="1"/>
      </xdr:nvSpPr>
      <xdr:spPr>
        <a:xfrm>
          <a:off x="6705111" y="100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DDA491CA-A8BE-4264-BF1B-AF6427938D5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B87DB48A-1A90-4608-9921-1E511C9F929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A46FFE35-7220-4917-84ED-99E7F409756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E2CCE09-93C8-40FF-A316-D5711E8E518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8AF1AA73-F280-4B26-98DB-09195AD13D7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4C7DE372-111B-4F80-AA3A-6E1CCC875CD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AEC099D0-10F8-4C31-92F6-8B97296E2C0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601AF674-8279-49E8-94BD-4C7F2EA026D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C21C989-E11F-4FEB-B41D-050B065ED3C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30AAC735-7EEA-40AD-8621-D11BF2088A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559FC072-1012-4832-9C98-6646798DE47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4EBB85E6-8723-46A9-B6C8-478CB1788F1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B4BDE19F-ACD3-411E-B41F-E2959C9C145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4EDD32F4-7188-4FD2-8D7B-98E1464854D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F72912D5-B671-4AE0-B3A9-5E9D62D2A9B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B02A709-F713-45C0-87B3-9212086B0E86}"/>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2B24E071-84C7-40E5-B6FA-D7D447FBCD3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7EC4C8AF-E656-4812-BFE8-9BFECEB30E6B}"/>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E424E39C-16BF-4395-B590-FAEC5FEA921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93573E6C-17A2-4AD5-9E50-84A5806828AF}"/>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C21A855E-E6D6-42CD-8B47-454E08D1E9A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6F0C7BD-DB77-402C-A3FE-37BBAF4C091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90212FFE-854F-47B9-BACD-DDD887B4F2A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3DDBE8BC-B3E7-45C2-82F2-57AA9A0338DA}"/>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EF6C6C26-522C-4B97-B1A8-210EDEC9AED7}"/>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C6206D75-353A-4E3B-A6B2-5CA7AB304001}"/>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BC274255-E1DE-4F65-992B-350313BA1F97}"/>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25BA1B2A-BB4F-40F1-9640-7DA044BB8B7F}"/>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30597</xdr:rowOff>
    </xdr:from>
    <xdr:to>
      <xdr:col>55</xdr:col>
      <xdr:colOff>0</xdr:colOff>
      <xdr:row>78</xdr:row>
      <xdr:rowOff>37523</xdr:rowOff>
    </xdr:to>
    <xdr:cxnSp macro="">
      <xdr:nvCxnSpPr>
        <xdr:cNvPr id="405" name="直線コネクタ 404">
          <a:extLst>
            <a:ext uri="{FF2B5EF4-FFF2-40B4-BE49-F238E27FC236}">
              <a16:creationId xmlns:a16="http://schemas.microsoft.com/office/drawing/2014/main" id="{1D55EF09-6638-41D3-821B-23BA1B1BD8A1}"/>
            </a:ext>
          </a:extLst>
        </xdr:cNvPr>
        <xdr:cNvCxnSpPr/>
      </xdr:nvCxnSpPr>
      <xdr:spPr>
        <a:xfrm flipV="1">
          <a:off x="9639300" y="1340369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9D91F039-23AF-43A6-9291-B4CDECA11A28}"/>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46D594FB-691F-45EB-AC59-7F3C37A38A35}"/>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37523</xdr:rowOff>
    </xdr:from>
    <xdr:to>
      <xdr:col>50</xdr:col>
      <xdr:colOff>114300</xdr:colOff>
      <xdr:row>78</xdr:row>
      <xdr:rowOff>42667</xdr:rowOff>
    </xdr:to>
    <xdr:cxnSp macro="">
      <xdr:nvCxnSpPr>
        <xdr:cNvPr id="408" name="直線コネクタ 407">
          <a:extLst>
            <a:ext uri="{FF2B5EF4-FFF2-40B4-BE49-F238E27FC236}">
              <a16:creationId xmlns:a16="http://schemas.microsoft.com/office/drawing/2014/main" id="{0D39DC6A-FC28-4C78-BC0E-1BD284C1BF68}"/>
            </a:ext>
          </a:extLst>
        </xdr:cNvPr>
        <xdr:cNvCxnSpPr/>
      </xdr:nvCxnSpPr>
      <xdr:spPr>
        <a:xfrm flipV="1">
          <a:off x="8750300" y="1341062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177901ED-CB44-4E73-85A4-39175BBC7DEF}"/>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FA3C0FE4-742F-467F-AE62-750D80EFA34C}"/>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42667</xdr:rowOff>
    </xdr:from>
    <xdr:to>
      <xdr:col>45</xdr:col>
      <xdr:colOff>177800</xdr:colOff>
      <xdr:row>78</xdr:row>
      <xdr:rowOff>114829</xdr:rowOff>
    </xdr:to>
    <xdr:cxnSp macro="">
      <xdr:nvCxnSpPr>
        <xdr:cNvPr id="411" name="直線コネクタ 410">
          <a:extLst>
            <a:ext uri="{FF2B5EF4-FFF2-40B4-BE49-F238E27FC236}">
              <a16:creationId xmlns:a16="http://schemas.microsoft.com/office/drawing/2014/main" id="{F522B33D-9097-494A-98CA-8C2592DB0CBB}"/>
            </a:ext>
          </a:extLst>
        </xdr:cNvPr>
        <xdr:cNvCxnSpPr/>
      </xdr:nvCxnSpPr>
      <xdr:spPr>
        <a:xfrm flipV="1">
          <a:off x="7861300" y="13415767"/>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11948DCC-6AA2-497E-BDBC-8ABFC8EB8B89}"/>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E00ED901-6620-456E-8380-62DDA001219C}"/>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114829</xdr:rowOff>
    </xdr:from>
    <xdr:to>
      <xdr:col>41</xdr:col>
      <xdr:colOff>50800</xdr:colOff>
      <xdr:row>78</xdr:row>
      <xdr:rowOff>114954</xdr:rowOff>
    </xdr:to>
    <xdr:cxnSp macro="">
      <xdr:nvCxnSpPr>
        <xdr:cNvPr id="414" name="直線コネクタ 413">
          <a:extLst>
            <a:ext uri="{FF2B5EF4-FFF2-40B4-BE49-F238E27FC236}">
              <a16:creationId xmlns:a16="http://schemas.microsoft.com/office/drawing/2014/main" id="{1B732E6F-6523-40AD-A261-34077411ADCF}"/>
            </a:ext>
          </a:extLst>
        </xdr:cNvPr>
        <xdr:cNvCxnSpPr/>
      </xdr:nvCxnSpPr>
      <xdr:spPr>
        <a:xfrm flipV="1">
          <a:off x="6972300" y="13487929"/>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BAFA4BC9-D43F-4455-A966-1A100D181DE7}"/>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B10DA338-DACF-4263-983A-A9E2E98CA52F}"/>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1551B96B-7B8A-4C91-A147-CB1CD1DA0D2E}"/>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EE7A69DF-3F2D-4063-91FA-C12F72BA2663}"/>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E500540-0BCF-4A9B-8D9C-A63AA1B695E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A422A9F-E9C2-4308-B95B-7BCCF8CB509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154DF25-691F-4283-9B0C-4CDE0B80F6F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F225693-BB2F-44BA-BAB0-C69DDC2703A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E0C80680-6C98-4062-845C-23DFA981182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151247</xdr:rowOff>
    </xdr:from>
    <xdr:to>
      <xdr:col>55</xdr:col>
      <xdr:colOff>50800</xdr:colOff>
      <xdr:row>78</xdr:row>
      <xdr:rowOff>81397</xdr:rowOff>
    </xdr:to>
    <xdr:sp macro="" textlink="">
      <xdr:nvSpPr>
        <xdr:cNvPr id="424" name="楕円 423">
          <a:extLst>
            <a:ext uri="{FF2B5EF4-FFF2-40B4-BE49-F238E27FC236}">
              <a16:creationId xmlns:a16="http://schemas.microsoft.com/office/drawing/2014/main" id="{22A55C7D-A5BD-4EEF-B755-8C8D2E4C3694}"/>
            </a:ext>
          </a:extLst>
        </xdr:cNvPr>
        <xdr:cNvSpPr/>
      </xdr:nvSpPr>
      <xdr:spPr>
        <a:xfrm>
          <a:off x="10426700" y="133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129674</xdr:rowOff>
    </xdr:from>
    <xdr:ext cx="534377" cy="259045"/>
    <xdr:sp macro="" textlink="">
      <xdr:nvSpPr>
        <xdr:cNvPr id="425" name="商工費該当値テキスト">
          <a:extLst>
            <a:ext uri="{FF2B5EF4-FFF2-40B4-BE49-F238E27FC236}">
              <a16:creationId xmlns:a16="http://schemas.microsoft.com/office/drawing/2014/main" id="{1AEF3BB1-8223-4EC2-BE74-58D5E88DB66A}"/>
            </a:ext>
          </a:extLst>
        </xdr:cNvPr>
        <xdr:cNvSpPr txBox="1"/>
      </xdr:nvSpPr>
      <xdr:spPr>
        <a:xfrm>
          <a:off x="10528300" y="133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158173</xdr:rowOff>
    </xdr:from>
    <xdr:to>
      <xdr:col>50</xdr:col>
      <xdr:colOff>165100</xdr:colOff>
      <xdr:row>78</xdr:row>
      <xdr:rowOff>88323</xdr:rowOff>
    </xdr:to>
    <xdr:sp macro="" textlink="">
      <xdr:nvSpPr>
        <xdr:cNvPr id="426" name="楕円 425">
          <a:extLst>
            <a:ext uri="{FF2B5EF4-FFF2-40B4-BE49-F238E27FC236}">
              <a16:creationId xmlns:a16="http://schemas.microsoft.com/office/drawing/2014/main" id="{E3FCF632-D735-4C60-9FFB-2A5EF7B54CD9}"/>
            </a:ext>
          </a:extLst>
        </xdr:cNvPr>
        <xdr:cNvSpPr/>
      </xdr:nvSpPr>
      <xdr:spPr>
        <a:xfrm>
          <a:off x="9588500" y="133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79450</xdr:rowOff>
    </xdr:from>
    <xdr:ext cx="534377" cy="259045"/>
    <xdr:sp macro="" textlink="">
      <xdr:nvSpPr>
        <xdr:cNvPr id="427" name="テキスト ボックス 426">
          <a:extLst>
            <a:ext uri="{FF2B5EF4-FFF2-40B4-BE49-F238E27FC236}">
              <a16:creationId xmlns:a16="http://schemas.microsoft.com/office/drawing/2014/main" id="{18EF4256-CDBC-48A0-858B-C9D25734E4C8}"/>
            </a:ext>
          </a:extLst>
        </xdr:cNvPr>
        <xdr:cNvSpPr txBox="1"/>
      </xdr:nvSpPr>
      <xdr:spPr>
        <a:xfrm>
          <a:off x="9372111" y="134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163317</xdr:rowOff>
    </xdr:from>
    <xdr:to>
      <xdr:col>46</xdr:col>
      <xdr:colOff>38100</xdr:colOff>
      <xdr:row>78</xdr:row>
      <xdr:rowOff>93467</xdr:rowOff>
    </xdr:to>
    <xdr:sp macro="" textlink="">
      <xdr:nvSpPr>
        <xdr:cNvPr id="428" name="楕円 427">
          <a:extLst>
            <a:ext uri="{FF2B5EF4-FFF2-40B4-BE49-F238E27FC236}">
              <a16:creationId xmlns:a16="http://schemas.microsoft.com/office/drawing/2014/main" id="{2BB46989-2DA4-4AC3-8BA9-F304AEDAF8EA}"/>
            </a:ext>
          </a:extLst>
        </xdr:cNvPr>
        <xdr:cNvSpPr/>
      </xdr:nvSpPr>
      <xdr:spPr>
        <a:xfrm>
          <a:off x="8699500" y="133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84594</xdr:rowOff>
    </xdr:from>
    <xdr:ext cx="534377" cy="259045"/>
    <xdr:sp macro="" textlink="">
      <xdr:nvSpPr>
        <xdr:cNvPr id="429" name="テキスト ボックス 428">
          <a:extLst>
            <a:ext uri="{FF2B5EF4-FFF2-40B4-BE49-F238E27FC236}">
              <a16:creationId xmlns:a16="http://schemas.microsoft.com/office/drawing/2014/main" id="{3EB6E865-5838-4DA5-AA85-3A959D5406D3}"/>
            </a:ext>
          </a:extLst>
        </xdr:cNvPr>
        <xdr:cNvSpPr txBox="1"/>
      </xdr:nvSpPr>
      <xdr:spPr>
        <a:xfrm>
          <a:off x="8483111" y="134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64029</xdr:rowOff>
    </xdr:from>
    <xdr:to>
      <xdr:col>41</xdr:col>
      <xdr:colOff>101600</xdr:colOff>
      <xdr:row>78</xdr:row>
      <xdr:rowOff>165629</xdr:rowOff>
    </xdr:to>
    <xdr:sp macro="" textlink="">
      <xdr:nvSpPr>
        <xdr:cNvPr id="430" name="楕円 429">
          <a:extLst>
            <a:ext uri="{FF2B5EF4-FFF2-40B4-BE49-F238E27FC236}">
              <a16:creationId xmlns:a16="http://schemas.microsoft.com/office/drawing/2014/main" id="{B5266D93-B464-4D41-A7A0-CD31F9CAEEE9}"/>
            </a:ext>
          </a:extLst>
        </xdr:cNvPr>
        <xdr:cNvSpPr/>
      </xdr:nvSpPr>
      <xdr:spPr>
        <a:xfrm>
          <a:off x="7810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156756</xdr:rowOff>
    </xdr:from>
    <xdr:ext cx="534377" cy="259045"/>
    <xdr:sp macro="" textlink="">
      <xdr:nvSpPr>
        <xdr:cNvPr id="431" name="テキスト ボックス 430">
          <a:extLst>
            <a:ext uri="{FF2B5EF4-FFF2-40B4-BE49-F238E27FC236}">
              <a16:creationId xmlns:a16="http://schemas.microsoft.com/office/drawing/2014/main" id="{CECB313E-EBBE-411D-9D01-BD5FA559F00F}"/>
            </a:ext>
          </a:extLst>
        </xdr:cNvPr>
        <xdr:cNvSpPr txBox="1"/>
      </xdr:nvSpPr>
      <xdr:spPr>
        <a:xfrm>
          <a:off x="7594111" y="135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64154</xdr:rowOff>
    </xdr:from>
    <xdr:to>
      <xdr:col>36</xdr:col>
      <xdr:colOff>165100</xdr:colOff>
      <xdr:row>78</xdr:row>
      <xdr:rowOff>165754</xdr:rowOff>
    </xdr:to>
    <xdr:sp macro="" textlink="">
      <xdr:nvSpPr>
        <xdr:cNvPr id="432" name="楕円 431">
          <a:extLst>
            <a:ext uri="{FF2B5EF4-FFF2-40B4-BE49-F238E27FC236}">
              <a16:creationId xmlns:a16="http://schemas.microsoft.com/office/drawing/2014/main" id="{61616C3B-95D1-43C2-B3D3-0FC61B4C18D0}"/>
            </a:ext>
          </a:extLst>
        </xdr:cNvPr>
        <xdr:cNvSpPr/>
      </xdr:nvSpPr>
      <xdr:spPr>
        <a:xfrm>
          <a:off x="6921500" y="134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156881</xdr:rowOff>
    </xdr:from>
    <xdr:ext cx="534377" cy="259045"/>
    <xdr:sp macro="" textlink="">
      <xdr:nvSpPr>
        <xdr:cNvPr id="433" name="テキスト ボックス 432">
          <a:extLst>
            <a:ext uri="{FF2B5EF4-FFF2-40B4-BE49-F238E27FC236}">
              <a16:creationId xmlns:a16="http://schemas.microsoft.com/office/drawing/2014/main" id="{5C1828C9-CC2D-468A-B3DE-01C380CDC080}"/>
            </a:ext>
          </a:extLst>
        </xdr:cNvPr>
        <xdr:cNvSpPr txBox="1"/>
      </xdr:nvSpPr>
      <xdr:spPr>
        <a:xfrm>
          <a:off x="6705111" y="135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1A7CBACB-FFBB-4046-9373-511A19C41F6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574131D1-E171-4414-9099-2100561DE3C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F5E3F99C-5ABD-4C15-9253-61D39979457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AB2ED594-28A2-4602-B972-9B258077266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63DB16A3-1824-4A72-ADC8-15911C34B57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4DB1309-C71C-4FA7-BED2-F558A6A2037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A979AE94-238D-4236-A2A7-1F1E0E12998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8111CF85-5C18-4BF0-9C88-2A78C03C1E0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9484EED-FFAD-42B5-9948-A1AF750220F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BED7D23E-62E2-45EC-8ACE-97774876515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6956900C-2BE4-4D3D-9BD3-07CE8FA3F23A}"/>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74F2A18A-17BC-44FA-B140-E2C938D67B9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D023B044-14B9-4D0E-A31A-A55A211D14B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B9BA6B33-18F2-4FE0-BF4E-3A9B45B90A43}"/>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E2A433C7-6BA9-4819-B120-7D91FF922DD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ABD3CE69-07BA-4437-986D-3C5912B6A6B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AEA2123F-F91E-4532-9C18-055C6852CA8D}"/>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CEB53B4E-6050-413D-BE8A-D6E437F32DBA}"/>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E425C784-9331-40FC-A4F2-46D097B1176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70A5E16C-490C-44EC-A389-73E27F3A93C4}"/>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BD038E5-48E6-44F7-A203-7BDC70F68A2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97FF4090-3AC5-452E-8AE4-F90B0AFEBD4E}"/>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FB42ECFD-4983-4E54-B5C8-4DFA9F4D060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D9A36158-4F58-4D92-A6C2-69D0D543299F}"/>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D2348E9D-7765-4146-AD05-71EC506B00E1}"/>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6D2C447B-8DD4-49DF-9FAB-08C57424D751}"/>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3C375A5B-F255-419D-B9C5-FE92D8B0DB54}"/>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B2B6EC6D-C700-4FC9-AD0F-1BD49A06EB8D}"/>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73186</xdr:rowOff>
    </xdr:from>
    <xdr:to>
      <xdr:col>55</xdr:col>
      <xdr:colOff>0</xdr:colOff>
      <xdr:row>98</xdr:row>
      <xdr:rowOff>77778</xdr:rowOff>
    </xdr:to>
    <xdr:cxnSp macro="">
      <xdr:nvCxnSpPr>
        <xdr:cNvPr id="462" name="直線コネクタ 461">
          <a:extLst>
            <a:ext uri="{FF2B5EF4-FFF2-40B4-BE49-F238E27FC236}">
              <a16:creationId xmlns:a16="http://schemas.microsoft.com/office/drawing/2014/main" id="{1B50A9B0-B092-41C1-B6B2-1C2E05E0B88C}"/>
            </a:ext>
          </a:extLst>
        </xdr:cNvPr>
        <xdr:cNvCxnSpPr/>
      </xdr:nvCxnSpPr>
      <xdr:spPr>
        <a:xfrm>
          <a:off x="9639300" y="16875286"/>
          <a:ext cx="8382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5B563CD1-3104-4F52-A924-D19D7898BB24}"/>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C6B577F3-5DF9-4D79-A2A5-E650FFEEEE95}"/>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70379</xdr:rowOff>
    </xdr:from>
    <xdr:to>
      <xdr:col>50</xdr:col>
      <xdr:colOff>114300</xdr:colOff>
      <xdr:row>98</xdr:row>
      <xdr:rowOff>73186</xdr:rowOff>
    </xdr:to>
    <xdr:cxnSp macro="">
      <xdr:nvCxnSpPr>
        <xdr:cNvPr id="465" name="直線コネクタ 464">
          <a:extLst>
            <a:ext uri="{FF2B5EF4-FFF2-40B4-BE49-F238E27FC236}">
              <a16:creationId xmlns:a16="http://schemas.microsoft.com/office/drawing/2014/main" id="{A9B6E824-39FD-49B8-AE81-E8F8378342F1}"/>
            </a:ext>
          </a:extLst>
        </xdr:cNvPr>
        <xdr:cNvCxnSpPr/>
      </xdr:nvCxnSpPr>
      <xdr:spPr>
        <a:xfrm>
          <a:off x="8750300" y="1687247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3DD6D86D-6803-40AE-8EAF-2EF68480E108}"/>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3FFBF5FE-ABCA-4482-90C6-C32F2413D67A}"/>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70379</xdr:rowOff>
    </xdr:from>
    <xdr:to>
      <xdr:col>45</xdr:col>
      <xdr:colOff>177800</xdr:colOff>
      <xdr:row>98</xdr:row>
      <xdr:rowOff>72171</xdr:rowOff>
    </xdr:to>
    <xdr:cxnSp macro="">
      <xdr:nvCxnSpPr>
        <xdr:cNvPr id="468" name="直線コネクタ 467">
          <a:extLst>
            <a:ext uri="{FF2B5EF4-FFF2-40B4-BE49-F238E27FC236}">
              <a16:creationId xmlns:a16="http://schemas.microsoft.com/office/drawing/2014/main" id="{DA7AFA74-5CA4-4683-ACEF-F1266DB40CF7}"/>
            </a:ext>
          </a:extLst>
        </xdr:cNvPr>
        <xdr:cNvCxnSpPr/>
      </xdr:nvCxnSpPr>
      <xdr:spPr>
        <a:xfrm flipV="1">
          <a:off x="7861300" y="16872479"/>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F7271FD2-27A8-43F0-ABC1-870442F47DA9}"/>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B9BAD8C2-361A-4688-91EC-C32D67D4E017}"/>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72171</xdr:rowOff>
    </xdr:from>
    <xdr:to>
      <xdr:col>41</xdr:col>
      <xdr:colOff>50800</xdr:colOff>
      <xdr:row>98</xdr:row>
      <xdr:rowOff>80043</xdr:rowOff>
    </xdr:to>
    <xdr:cxnSp macro="">
      <xdr:nvCxnSpPr>
        <xdr:cNvPr id="471" name="直線コネクタ 470">
          <a:extLst>
            <a:ext uri="{FF2B5EF4-FFF2-40B4-BE49-F238E27FC236}">
              <a16:creationId xmlns:a16="http://schemas.microsoft.com/office/drawing/2014/main" id="{D6AB7A3D-264A-4825-9190-291A30BB803B}"/>
            </a:ext>
          </a:extLst>
        </xdr:cNvPr>
        <xdr:cNvCxnSpPr/>
      </xdr:nvCxnSpPr>
      <xdr:spPr>
        <a:xfrm flipV="1">
          <a:off x="6972300" y="16874271"/>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F2A76F78-F9B3-45D7-A07F-68FF01DBC6D8}"/>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F92B0CE7-0ACE-4431-BBA8-AD482F87E57B}"/>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82CAE77D-CC40-4EF7-94D8-139896BA2234}"/>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7EAE5320-6488-46B6-A477-23D5D1C1A4DB}"/>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C4924FA-A1DE-4C34-8D49-813A6E7C228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951F60A-EF0C-4105-8709-C00E9C46AD3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B4075B0-9FCF-4555-A20E-F04E6FD3A61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9693749-31C7-477B-BACF-DCEFBD3FC66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AFDE6B15-01E9-47DB-B959-A9D234FD69A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26978</xdr:rowOff>
    </xdr:from>
    <xdr:to>
      <xdr:col>55</xdr:col>
      <xdr:colOff>50800</xdr:colOff>
      <xdr:row>98</xdr:row>
      <xdr:rowOff>128578</xdr:rowOff>
    </xdr:to>
    <xdr:sp macro="" textlink="">
      <xdr:nvSpPr>
        <xdr:cNvPr id="481" name="楕円 480">
          <a:extLst>
            <a:ext uri="{FF2B5EF4-FFF2-40B4-BE49-F238E27FC236}">
              <a16:creationId xmlns:a16="http://schemas.microsoft.com/office/drawing/2014/main" id="{09B44E09-3F01-4441-AD9F-8485FBF75BF3}"/>
            </a:ext>
          </a:extLst>
        </xdr:cNvPr>
        <xdr:cNvSpPr/>
      </xdr:nvSpPr>
      <xdr:spPr>
        <a:xfrm>
          <a:off x="10426700" y="168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117179</xdr:rowOff>
    </xdr:from>
    <xdr:ext cx="599010" cy="259045"/>
    <xdr:sp macro="" textlink="">
      <xdr:nvSpPr>
        <xdr:cNvPr id="482" name="土木費該当値テキスト">
          <a:extLst>
            <a:ext uri="{FF2B5EF4-FFF2-40B4-BE49-F238E27FC236}">
              <a16:creationId xmlns:a16="http://schemas.microsoft.com/office/drawing/2014/main" id="{395809FC-A293-4E0C-8671-9411CB5DD887}"/>
            </a:ext>
          </a:extLst>
        </xdr:cNvPr>
        <xdr:cNvSpPr txBox="1"/>
      </xdr:nvSpPr>
      <xdr:spPr>
        <a:xfrm>
          <a:off x="10528300" y="167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22386</xdr:rowOff>
    </xdr:from>
    <xdr:to>
      <xdr:col>50</xdr:col>
      <xdr:colOff>165100</xdr:colOff>
      <xdr:row>98</xdr:row>
      <xdr:rowOff>123986</xdr:rowOff>
    </xdr:to>
    <xdr:sp macro="" textlink="">
      <xdr:nvSpPr>
        <xdr:cNvPr id="483" name="楕円 482">
          <a:extLst>
            <a:ext uri="{FF2B5EF4-FFF2-40B4-BE49-F238E27FC236}">
              <a16:creationId xmlns:a16="http://schemas.microsoft.com/office/drawing/2014/main" id="{823B2EAB-FE3F-469A-B565-86B0BFDBEAD5}"/>
            </a:ext>
          </a:extLst>
        </xdr:cNvPr>
        <xdr:cNvSpPr/>
      </xdr:nvSpPr>
      <xdr:spPr>
        <a:xfrm>
          <a:off x="9588500" y="168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115113</xdr:rowOff>
    </xdr:from>
    <xdr:ext cx="599010" cy="259045"/>
    <xdr:sp macro="" textlink="">
      <xdr:nvSpPr>
        <xdr:cNvPr id="484" name="テキスト ボックス 483">
          <a:extLst>
            <a:ext uri="{FF2B5EF4-FFF2-40B4-BE49-F238E27FC236}">
              <a16:creationId xmlns:a16="http://schemas.microsoft.com/office/drawing/2014/main" id="{0EA52E8F-464A-4E22-8D7A-83A00C4D8F5A}"/>
            </a:ext>
          </a:extLst>
        </xdr:cNvPr>
        <xdr:cNvSpPr txBox="1"/>
      </xdr:nvSpPr>
      <xdr:spPr>
        <a:xfrm>
          <a:off x="9339795" y="169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19579</xdr:rowOff>
    </xdr:from>
    <xdr:to>
      <xdr:col>46</xdr:col>
      <xdr:colOff>38100</xdr:colOff>
      <xdr:row>98</xdr:row>
      <xdr:rowOff>121179</xdr:rowOff>
    </xdr:to>
    <xdr:sp macro="" textlink="">
      <xdr:nvSpPr>
        <xdr:cNvPr id="485" name="楕円 484">
          <a:extLst>
            <a:ext uri="{FF2B5EF4-FFF2-40B4-BE49-F238E27FC236}">
              <a16:creationId xmlns:a16="http://schemas.microsoft.com/office/drawing/2014/main" id="{8E5D4EB0-3595-4BE4-893B-E1D6D6099522}"/>
            </a:ext>
          </a:extLst>
        </xdr:cNvPr>
        <xdr:cNvSpPr/>
      </xdr:nvSpPr>
      <xdr:spPr>
        <a:xfrm>
          <a:off x="8699500" y="168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112306</xdr:rowOff>
    </xdr:from>
    <xdr:ext cx="599010" cy="259045"/>
    <xdr:sp macro="" textlink="">
      <xdr:nvSpPr>
        <xdr:cNvPr id="486" name="テキスト ボックス 485">
          <a:extLst>
            <a:ext uri="{FF2B5EF4-FFF2-40B4-BE49-F238E27FC236}">
              <a16:creationId xmlns:a16="http://schemas.microsoft.com/office/drawing/2014/main" id="{CD35BE04-F7C2-4D09-8FCD-A61034FE0B38}"/>
            </a:ext>
          </a:extLst>
        </xdr:cNvPr>
        <xdr:cNvSpPr txBox="1"/>
      </xdr:nvSpPr>
      <xdr:spPr>
        <a:xfrm>
          <a:off x="8450795" y="1691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21371</xdr:rowOff>
    </xdr:from>
    <xdr:to>
      <xdr:col>41</xdr:col>
      <xdr:colOff>101600</xdr:colOff>
      <xdr:row>98</xdr:row>
      <xdr:rowOff>122971</xdr:rowOff>
    </xdr:to>
    <xdr:sp macro="" textlink="">
      <xdr:nvSpPr>
        <xdr:cNvPr id="487" name="楕円 486">
          <a:extLst>
            <a:ext uri="{FF2B5EF4-FFF2-40B4-BE49-F238E27FC236}">
              <a16:creationId xmlns:a16="http://schemas.microsoft.com/office/drawing/2014/main" id="{B1ED7E0E-FE43-4E21-B4F3-1D8A5FD857C4}"/>
            </a:ext>
          </a:extLst>
        </xdr:cNvPr>
        <xdr:cNvSpPr/>
      </xdr:nvSpPr>
      <xdr:spPr>
        <a:xfrm>
          <a:off x="7810500" y="168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114098</xdr:rowOff>
    </xdr:from>
    <xdr:ext cx="599010" cy="259045"/>
    <xdr:sp macro="" textlink="">
      <xdr:nvSpPr>
        <xdr:cNvPr id="488" name="テキスト ボックス 487">
          <a:extLst>
            <a:ext uri="{FF2B5EF4-FFF2-40B4-BE49-F238E27FC236}">
              <a16:creationId xmlns:a16="http://schemas.microsoft.com/office/drawing/2014/main" id="{D8E5D95D-0B88-4802-83F9-DC9925E45C2E}"/>
            </a:ext>
          </a:extLst>
        </xdr:cNvPr>
        <xdr:cNvSpPr txBox="1"/>
      </xdr:nvSpPr>
      <xdr:spPr>
        <a:xfrm>
          <a:off x="7561795" y="169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29243</xdr:rowOff>
    </xdr:from>
    <xdr:to>
      <xdr:col>36</xdr:col>
      <xdr:colOff>165100</xdr:colOff>
      <xdr:row>98</xdr:row>
      <xdr:rowOff>130843</xdr:rowOff>
    </xdr:to>
    <xdr:sp macro="" textlink="">
      <xdr:nvSpPr>
        <xdr:cNvPr id="489" name="楕円 488">
          <a:extLst>
            <a:ext uri="{FF2B5EF4-FFF2-40B4-BE49-F238E27FC236}">
              <a16:creationId xmlns:a16="http://schemas.microsoft.com/office/drawing/2014/main" id="{A48CB3CA-AAFE-4667-957B-41CF6515C536}"/>
            </a:ext>
          </a:extLst>
        </xdr:cNvPr>
        <xdr:cNvSpPr/>
      </xdr:nvSpPr>
      <xdr:spPr>
        <a:xfrm>
          <a:off x="6921500" y="168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121970</xdr:rowOff>
    </xdr:from>
    <xdr:ext cx="599010" cy="259045"/>
    <xdr:sp macro="" textlink="">
      <xdr:nvSpPr>
        <xdr:cNvPr id="490" name="テキスト ボックス 489">
          <a:extLst>
            <a:ext uri="{FF2B5EF4-FFF2-40B4-BE49-F238E27FC236}">
              <a16:creationId xmlns:a16="http://schemas.microsoft.com/office/drawing/2014/main" id="{FC41CEEF-7BC1-4980-AF49-11562D0A8A8C}"/>
            </a:ext>
          </a:extLst>
        </xdr:cNvPr>
        <xdr:cNvSpPr txBox="1"/>
      </xdr:nvSpPr>
      <xdr:spPr>
        <a:xfrm>
          <a:off x="6672795" y="169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9FE0A616-81E6-402B-82F5-7F5910BD4BA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819F87AE-C61C-45EE-A11E-118C7CE613C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7FB65B79-7B54-4B0A-8C5F-2608B8B660D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BF68D646-64EC-4D0C-9955-EBFF483BDDB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F2DF2634-9E78-407B-9906-0E477DEDE42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EF3522A2-E96D-4099-A2C5-E900A36CF3C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C0D719E-A0CD-4830-8A4F-EEB4020761A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884E674C-3BBC-41F9-A5A0-3550E717CD4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2F2E792C-354B-4F9F-9C9C-0E70E3536E1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6AF2444E-6FF7-4E58-8C9F-58CF0A3D189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FF6836D7-17D5-4B91-901A-45DE40A2F82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30ED2E20-653F-4BF7-9F4F-D4AF97B17D5A}"/>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F846B5B1-3C05-4ADC-ADFC-431846682DC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DBBB962-F067-4491-BFF3-DA17EEB4A9A1}"/>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F3B1C44-3674-4935-929E-4F8E59E86E6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FADCF41B-B1D7-4FF2-8FC4-4CB96A9E2FD5}"/>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AF5801B2-D11E-495D-B105-1684F6DEB65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293AAA72-9B87-49B1-93D6-4516F0B3A9F4}"/>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8731CE1C-C6BE-4A32-87EE-458EAC2ABCA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549D50B9-BD3A-4BAF-A942-8B45B1FDBDC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8D252117-44C4-4F2C-94C8-3697D5A8624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2326E368-5D8F-4350-A518-2901EB16A1D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8676211C-298C-4015-A23A-31CB1E94688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3FA6D7D7-AC5E-4392-94E8-6CF08E341C8D}"/>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711E38-3A1D-42F4-BBA8-8E5D4E72E36A}"/>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69D2203B-37E8-4057-BF1F-BC905F3D8BB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AF8AC0AF-C052-4A97-96C5-7C499E880664}"/>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F642762A-7FF1-4028-A433-88EC8B4552B6}"/>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47589</xdr:rowOff>
    </xdr:from>
    <xdr:to>
      <xdr:col>85</xdr:col>
      <xdr:colOff>127000</xdr:colOff>
      <xdr:row>38</xdr:row>
      <xdr:rowOff>81125</xdr:rowOff>
    </xdr:to>
    <xdr:cxnSp macro="">
      <xdr:nvCxnSpPr>
        <xdr:cNvPr id="519" name="直線コネクタ 518">
          <a:extLst>
            <a:ext uri="{FF2B5EF4-FFF2-40B4-BE49-F238E27FC236}">
              <a16:creationId xmlns:a16="http://schemas.microsoft.com/office/drawing/2014/main" id="{04DB7E76-0271-4338-AB40-544CC615C8CA}"/>
            </a:ext>
          </a:extLst>
        </xdr:cNvPr>
        <xdr:cNvCxnSpPr/>
      </xdr:nvCxnSpPr>
      <xdr:spPr>
        <a:xfrm flipV="1">
          <a:off x="15481300" y="6562689"/>
          <a:ext cx="8382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5F3F9BDF-2246-4060-95BA-DE2B5FFCBE06}"/>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494EC9CC-AEA6-4460-B17E-BD775B31FFC3}"/>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67025</xdr:rowOff>
    </xdr:from>
    <xdr:to>
      <xdr:col>81</xdr:col>
      <xdr:colOff>50800</xdr:colOff>
      <xdr:row>38</xdr:row>
      <xdr:rowOff>81125</xdr:rowOff>
    </xdr:to>
    <xdr:cxnSp macro="">
      <xdr:nvCxnSpPr>
        <xdr:cNvPr id="522" name="直線コネクタ 521">
          <a:extLst>
            <a:ext uri="{FF2B5EF4-FFF2-40B4-BE49-F238E27FC236}">
              <a16:creationId xmlns:a16="http://schemas.microsoft.com/office/drawing/2014/main" id="{1FE3502F-A013-4AF8-8B90-D35979D8DBB7}"/>
            </a:ext>
          </a:extLst>
        </xdr:cNvPr>
        <xdr:cNvCxnSpPr/>
      </xdr:nvCxnSpPr>
      <xdr:spPr>
        <a:xfrm>
          <a:off x="14592300" y="6582125"/>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D173053D-1518-4A99-8172-802F3399A521}"/>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DAEAA617-2A85-45FC-9F95-B24AAB05A5F6}"/>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50264</xdr:rowOff>
    </xdr:from>
    <xdr:to>
      <xdr:col>76</xdr:col>
      <xdr:colOff>114300</xdr:colOff>
      <xdr:row>38</xdr:row>
      <xdr:rowOff>67025</xdr:rowOff>
    </xdr:to>
    <xdr:cxnSp macro="">
      <xdr:nvCxnSpPr>
        <xdr:cNvPr id="525" name="直線コネクタ 524">
          <a:extLst>
            <a:ext uri="{FF2B5EF4-FFF2-40B4-BE49-F238E27FC236}">
              <a16:creationId xmlns:a16="http://schemas.microsoft.com/office/drawing/2014/main" id="{AB3C4585-ABEC-4488-B5CD-E323F45D62CC}"/>
            </a:ext>
          </a:extLst>
        </xdr:cNvPr>
        <xdr:cNvCxnSpPr/>
      </xdr:nvCxnSpPr>
      <xdr:spPr>
        <a:xfrm>
          <a:off x="13703300" y="6565364"/>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E62FF005-10D9-4487-BA4B-1D081DC9A5A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D2984ACC-9BD9-4A7D-9E3C-52BE5436AD4E}"/>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50264</xdr:rowOff>
    </xdr:from>
    <xdr:to>
      <xdr:col>71</xdr:col>
      <xdr:colOff>177800</xdr:colOff>
      <xdr:row>38</xdr:row>
      <xdr:rowOff>56897</xdr:rowOff>
    </xdr:to>
    <xdr:cxnSp macro="">
      <xdr:nvCxnSpPr>
        <xdr:cNvPr id="528" name="直線コネクタ 527">
          <a:extLst>
            <a:ext uri="{FF2B5EF4-FFF2-40B4-BE49-F238E27FC236}">
              <a16:creationId xmlns:a16="http://schemas.microsoft.com/office/drawing/2014/main" id="{F0A60909-4446-4A14-9508-0B366FB84D9B}"/>
            </a:ext>
          </a:extLst>
        </xdr:cNvPr>
        <xdr:cNvCxnSpPr/>
      </xdr:nvCxnSpPr>
      <xdr:spPr>
        <a:xfrm flipV="1">
          <a:off x="12814300" y="6565364"/>
          <a:ext cx="889000" cy="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B4DAD85E-B74B-44B6-B080-1321D281DC3E}"/>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23E4BBC1-2146-4CD9-9D4A-8D92F865E576}"/>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D565D44-415A-4355-BCBF-EC69722DAF51}"/>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F53FB1CB-67B0-430C-BE39-A10AB1961476}"/>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4270681-71F1-4472-B421-8C211828D7E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361693F-C070-4714-AE25-073364DADC6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AAF0A590-4B23-489F-9B00-DBE6829E6E1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3F13349-45BB-44F4-8F50-04AF67F529E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216F65B2-EB9D-4A9C-9BA4-AA0775879CD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168239</xdr:rowOff>
    </xdr:from>
    <xdr:to>
      <xdr:col>85</xdr:col>
      <xdr:colOff>177800</xdr:colOff>
      <xdr:row>38</xdr:row>
      <xdr:rowOff>98389</xdr:rowOff>
    </xdr:to>
    <xdr:sp macro="" textlink="">
      <xdr:nvSpPr>
        <xdr:cNvPr id="538" name="楕円 537">
          <a:extLst>
            <a:ext uri="{FF2B5EF4-FFF2-40B4-BE49-F238E27FC236}">
              <a16:creationId xmlns:a16="http://schemas.microsoft.com/office/drawing/2014/main" id="{23EB19F0-1C06-4729-97AA-F63FD2B08046}"/>
            </a:ext>
          </a:extLst>
        </xdr:cNvPr>
        <xdr:cNvSpPr/>
      </xdr:nvSpPr>
      <xdr:spPr>
        <a:xfrm>
          <a:off x="16268700" y="6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83166</xdr:rowOff>
    </xdr:from>
    <xdr:ext cx="534377" cy="259045"/>
    <xdr:sp macro="" textlink="">
      <xdr:nvSpPr>
        <xdr:cNvPr id="539" name="消防費該当値テキスト">
          <a:extLst>
            <a:ext uri="{FF2B5EF4-FFF2-40B4-BE49-F238E27FC236}">
              <a16:creationId xmlns:a16="http://schemas.microsoft.com/office/drawing/2014/main" id="{A5C6F372-9D8C-4923-B591-8A1DE12DED5B}"/>
            </a:ext>
          </a:extLst>
        </xdr:cNvPr>
        <xdr:cNvSpPr txBox="1"/>
      </xdr:nvSpPr>
      <xdr:spPr>
        <a:xfrm>
          <a:off x="16370300" y="64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30325</xdr:rowOff>
    </xdr:from>
    <xdr:to>
      <xdr:col>81</xdr:col>
      <xdr:colOff>101600</xdr:colOff>
      <xdr:row>38</xdr:row>
      <xdr:rowOff>131925</xdr:rowOff>
    </xdr:to>
    <xdr:sp macro="" textlink="">
      <xdr:nvSpPr>
        <xdr:cNvPr id="540" name="楕円 539">
          <a:extLst>
            <a:ext uri="{FF2B5EF4-FFF2-40B4-BE49-F238E27FC236}">
              <a16:creationId xmlns:a16="http://schemas.microsoft.com/office/drawing/2014/main" id="{65B1BD95-7F3B-451F-B65B-D82BCA62B74C}"/>
            </a:ext>
          </a:extLst>
        </xdr:cNvPr>
        <xdr:cNvSpPr/>
      </xdr:nvSpPr>
      <xdr:spPr>
        <a:xfrm>
          <a:off x="15430500" y="65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123052</xdr:rowOff>
    </xdr:from>
    <xdr:ext cx="534377" cy="259045"/>
    <xdr:sp macro="" textlink="">
      <xdr:nvSpPr>
        <xdr:cNvPr id="541" name="テキスト ボックス 540">
          <a:extLst>
            <a:ext uri="{FF2B5EF4-FFF2-40B4-BE49-F238E27FC236}">
              <a16:creationId xmlns:a16="http://schemas.microsoft.com/office/drawing/2014/main" id="{C59418EB-0EF3-40C5-BD49-25380DFE8B7F}"/>
            </a:ext>
          </a:extLst>
        </xdr:cNvPr>
        <xdr:cNvSpPr txBox="1"/>
      </xdr:nvSpPr>
      <xdr:spPr>
        <a:xfrm>
          <a:off x="15214111" y="66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16225</xdr:rowOff>
    </xdr:from>
    <xdr:to>
      <xdr:col>76</xdr:col>
      <xdr:colOff>165100</xdr:colOff>
      <xdr:row>38</xdr:row>
      <xdr:rowOff>117825</xdr:rowOff>
    </xdr:to>
    <xdr:sp macro="" textlink="">
      <xdr:nvSpPr>
        <xdr:cNvPr id="542" name="楕円 541">
          <a:extLst>
            <a:ext uri="{FF2B5EF4-FFF2-40B4-BE49-F238E27FC236}">
              <a16:creationId xmlns:a16="http://schemas.microsoft.com/office/drawing/2014/main" id="{3BE016ED-FDA4-4BE7-99FC-4BC785556490}"/>
            </a:ext>
          </a:extLst>
        </xdr:cNvPr>
        <xdr:cNvSpPr/>
      </xdr:nvSpPr>
      <xdr:spPr>
        <a:xfrm>
          <a:off x="14541500" y="65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108952</xdr:rowOff>
    </xdr:from>
    <xdr:ext cx="534377" cy="259045"/>
    <xdr:sp macro="" textlink="">
      <xdr:nvSpPr>
        <xdr:cNvPr id="543" name="テキスト ボックス 542">
          <a:extLst>
            <a:ext uri="{FF2B5EF4-FFF2-40B4-BE49-F238E27FC236}">
              <a16:creationId xmlns:a16="http://schemas.microsoft.com/office/drawing/2014/main" id="{4474B639-CC2A-425C-9AEC-F9DA0A453C9D}"/>
            </a:ext>
          </a:extLst>
        </xdr:cNvPr>
        <xdr:cNvSpPr txBox="1"/>
      </xdr:nvSpPr>
      <xdr:spPr>
        <a:xfrm>
          <a:off x="14325111" y="66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170914</xdr:rowOff>
    </xdr:from>
    <xdr:to>
      <xdr:col>72</xdr:col>
      <xdr:colOff>38100</xdr:colOff>
      <xdr:row>38</xdr:row>
      <xdr:rowOff>101064</xdr:rowOff>
    </xdr:to>
    <xdr:sp macro="" textlink="">
      <xdr:nvSpPr>
        <xdr:cNvPr id="544" name="楕円 543">
          <a:extLst>
            <a:ext uri="{FF2B5EF4-FFF2-40B4-BE49-F238E27FC236}">
              <a16:creationId xmlns:a16="http://schemas.microsoft.com/office/drawing/2014/main" id="{F58C3D80-F859-4C74-A1AF-5DB04F4D526A}"/>
            </a:ext>
          </a:extLst>
        </xdr:cNvPr>
        <xdr:cNvSpPr/>
      </xdr:nvSpPr>
      <xdr:spPr>
        <a:xfrm>
          <a:off x="13652500" y="65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92191</xdr:rowOff>
    </xdr:from>
    <xdr:ext cx="534377" cy="259045"/>
    <xdr:sp macro="" textlink="">
      <xdr:nvSpPr>
        <xdr:cNvPr id="545" name="テキスト ボックス 544">
          <a:extLst>
            <a:ext uri="{FF2B5EF4-FFF2-40B4-BE49-F238E27FC236}">
              <a16:creationId xmlns:a16="http://schemas.microsoft.com/office/drawing/2014/main" id="{B212F7F2-299F-4551-8426-0B76179ED16A}"/>
            </a:ext>
          </a:extLst>
        </xdr:cNvPr>
        <xdr:cNvSpPr txBox="1"/>
      </xdr:nvSpPr>
      <xdr:spPr>
        <a:xfrm>
          <a:off x="13436111" y="66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6097</xdr:rowOff>
    </xdr:from>
    <xdr:to>
      <xdr:col>67</xdr:col>
      <xdr:colOff>101600</xdr:colOff>
      <xdr:row>38</xdr:row>
      <xdr:rowOff>107697</xdr:rowOff>
    </xdr:to>
    <xdr:sp macro="" textlink="">
      <xdr:nvSpPr>
        <xdr:cNvPr id="546" name="楕円 545">
          <a:extLst>
            <a:ext uri="{FF2B5EF4-FFF2-40B4-BE49-F238E27FC236}">
              <a16:creationId xmlns:a16="http://schemas.microsoft.com/office/drawing/2014/main" id="{0CF226A9-5A33-4F52-8602-E40A288563AE}"/>
            </a:ext>
          </a:extLst>
        </xdr:cNvPr>
        <xdr:cNvSpPr/>
      </xdr:nvSpPr>
      <xdr:spPr>
        <a:xfrm>
          <a:off x="12763500" y="65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98824</xdr:rowOff>
    </xdr:from>
    <xdr:ext cx="534377" cy="259045"/>
    <xdr:sp macro="" textlink="">
      <xdr:nvSpPr>
        <xdr:cNvPr id="547" name="テキスト ボックス 546">
          <a:extLst>
            <a:ext uri="{FF2B5EF4-FFF2-40B4-BE49-F238E27FC236}">
              <a16:creationId xmlns:a16="http://schemas.microsoft.com/office/drawing/2014/main" id="{DC45EEE7-60AB-407E-A65F-DCAE3FE5E9C3}"/>
            </a:ext>
          </a:extLst>
        </xdr:cNvPr>
        <xdr:cNvSpPr txBox="1"/>
      </xdr:nvSpPr>
      <xdr:spPr>
        <a:xfrm>
          <a:off x="12547111" y="66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F59DA319-419E-47B4-9D42-D2146DAEC2A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12000CC9-D698-423E-AAC5-26B2BCB6966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BA68F59-4A6E-4850-9364-8B8527F9C7C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D6C82F52-FC30-45F5-BD16-658C13D9B99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5DE1C7F0-B509-4A99-BBCE-95F0ED29B38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EFE71D7A-05DF-425C-B177-E70FDA85D8A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CAFFB82F-C58B-47A7-A905-B3D137162A9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6769BD4B-111F-40B2-8B91-9F4509D536D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7A33E0D5-3517-4E5F-8403-E5C7D3F3474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45338E3D-2C32-4FC4-851B-09772947373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17EF2E3E-6805-4337-84B5-3012A4DDEC6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7D0E96FF-57C1-440B-A04E-85B6978029F4}"/>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DCE20913-2B75-44F6-A42C-C9363F4A0AF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22C2C28E-80CF-489F-9C11-71805B2FCA42}"/>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1D7CCE50-DCCE-4E86-9292-FF74F3F14C5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A639561F-9E95-4FA8-80F1-BD30A4090FE2}"/>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C08C9763-FD89-4E75-8BE5-D97E5B26126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5010C7B1-A3A7-4731-88B5-5866426CC252}"/>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87E35768-F7DA-4DFF-9CF4-CCACE1D2351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1DF96663-12AA-450A-86A4-D56471324AA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9194EA8F-301D-4D08-AF6E-AA20B792D0C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3722BC42-6649-48DC-8E58-8BAAFFDBA3C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C2ED8DC9-F76E-4081-ACCD-357F52AAF00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ED2EC1A9-E75F-4268-9370-00C205C9553D}"/>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717DFA2F-EB7F-4CC4-ADD4-5B462A597B67}"/>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3E2AAEC-991B-410E-A724-720C5E23904D}"/>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43701A-D17F-40DA-8DF8-EF7EF57CC9F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A3C869C9-F05D-4F3F-A27F-9E9903C38DA4}"/>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67264</xdr:rowOff>
    </xdr:from>
    <xdr:to>
      <xdr:col>85</xdr:col>
      <xdr:colOff>127000</xdr:colOff>
      <xdr:row>57</xdr:row>
      <xdr:rowOff>91599</xdr:rowOff>
    </xdr:to>
    <xdr:cxnSp macro="">
      <xdr:nvCxnSpPr>
        <xdr:cNvPr id="576" name="直線コネクタ 575">
          <a:extLst>
            <a:ext uri="{FF2B5EF4-FFF2-40B4-BE49-F238E27FC236}">
              <a16:creationId xmlns:a16="http://schemas.microsoft.com/office/drawing/2014/main" id="{1DC3619E-C91B-4106-8FB1-682807770E6C}"/>
            </a:ext>
          </a:extLst>
        </xdr:cNvPr>
        <xdr:cNvCxnSpPr/>
      </xdr:nvCxnSpPr>
      <xdr:spPr>
        <a:xfrm flipV="1">
          <a:off x="15481300" y="9839914"/>
          <a:ext cx="8382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8BE7E274-2F51-4F22-9EED-487961381DEB}"/>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6F0C8062-F6BB-475F-BD5E-DB916C7CFB81}"/>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75494</xdr:rowOff>
    </xdr:from>
    <xdr:to>
      <xdr:col>81</xdr:col>
      <xdr:colOff>50800</xdr:colOff>
      <xdr:row>57</xdr:row>
      <xdr:rowOff>91599</xdr:rowOff>
    </xdr:to>
    <xdr:cxnSp macro="">
      <xdr:nvCxnSpPr>
        <xdr:cNvPr id="579" name="直線コネクタ 578">
          <a:extLst>
            <a:ext uri="{FF2B5EF4-FFF2-40B4-BE49-F238E27FC236}">
              <a16:creationId xmlns:a16="http://schemas.microsoft.com/office/drawing/2014/main" id="{C2483864-8D08-4708-B075-A41F9CA5CD03}"/>
            </a:ext>
          </a:extLst>
        </xdr:cNvPr>
        <xdr:cNvCxnSpPr/>
      </xdr:nvCxnSpPr>
      <xdr:spPr>
        <a:xfrm>
          <a:off x="14592300" y="9848144"/>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B347A374-D69A-4EFE-B8EE-06A17BCA424C}"/>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A7A009FF-0B1F-40B8-8D12-20F3D027B3C3}"/>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75494</xdr:rowOff>
    </xdr:from>
    <xdr:to>
      <xdr:col>76</xdr:col>
      <xdr:colOff>114300</xdr:colOff>
      <xdr:row>57</xdr:row>
      <xdr:rowOff>81434</xdr:rowOff>
    </xdr:to>
    <xdr:cxnSp macro="">
      <xdr:nvCxnSpPr>
        <xdr:cNvPr id="582" name="直線コネクタ 581">
          <a:extLst>
            <a:ext uri="{FF2B5EF4-FFF2-40B4-BE49-F238E27FC236}">
              <a16:creationId xmlns:a16="http://schemas.microsoft.com/office/drawing/2014/main" id="{1C8D22D0-A2BC-4BC1-97F8-C0A2187FEFD9}"/>
            </a:ext>
          </a:extLst>
        </xdr:cNvPr>
        <xdr:cNvCxnSpPr/>
      </xdr:nvCxnSpPr>
      <xdr:spPr>
        <a:xfrm flipV="1">
          <a:off x="13703300" y="9848144"/>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1E55052-DCED-4B5F-BBFA-14BD5A8FD9EA}"/>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2B712A87-DAB9-478A-880D-620B4FCAD25B}"/>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41916</xdr:rowOff>
    </xdr:from>
    <xdr:to>
      <xdr:col>71</xdr:col>
      <xdr:colOff>177800</xdr:colOff>
      <xdr:row>57</xdr:row>
      <xdr:rowOff>81434</xdr:rowOff>
    </xdr:to>
    <xdr:cxnSp macro="">
      <xdr:nvCxnSpPr>
        <xdr:cNvPr id="585" name="直線コネクタ 584">
          <a:extLst>
            <a:ext uri="{FF2B5EF4-FFF2-40B4-BE49-F238E27FC236}">
              <a16:creationId xmlns:a16="http://schemas.microsoft.com/office/drawing/2014/main" id="{91EE6486-2296-4703-B1C1-BB0AC1B6E135}"/>
            </a:ext>
          </a:extLst>
        </xdr:cNvPr>
        <xdr:cNvCxnSpPr/>
      </xdr:nvCxnSpPr>
      <xdr:spPr>
        <a:xfrm>
          <a:off x="12814300" y="9814566"/>
          <a:ext cx="889000" cy="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D8D688A4-7B1A-4F12-8893-2961801D431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BA332509-A11A-4830-83C1-B9EF943951A9}"/>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8BE32998-6C90-4083-BA76-C9F6EFFAC6D1}"/>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AC83A2D8-294B-4A2F-A491-73E0610E58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462A9778-E4C9-480F-AFEB-A548C1625D0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2EEE6D3-98E0-48F9-83B1-48515C33356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43422E8-B955-4EF6-B98E-5BE5D127B98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E43241A-965A-4AB8-8ED3-08C63DA9515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D568FB31-1474-4602-AC49-055AEB6DF4B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16464</xdr:rowOff>
    </xdr:from>
    <xdr:to>
      <xdr:col>85</xdr:col>
      <xdr:colOff>177800</xdr:colOff>
      <xdr:row>57</xdr:row>
      <xdr:rowOff>118064</xdr:rowOff>
    </xdr:to>
    <xdr:sp macro="" textlink="">
      <xdr:nvSpPr>
        <xdr:cNvPr id="595" name="楕円 594">
          <a:extLst>
            <a:ext uri="{FF2B5EF4-FFF2-40B4-BE49-F238E27FC236}">
              <a16:creationId xmlns:a16="http://schemas.microsoft.com/office/drawing/2014/main" id="{43C2FC0C-A988-45A4-BD28-BB3056448C77}"/>
            </a:ext>
          </a:extLst>
        </xdr:cNvPr>
        <xdr:cNvSpPr/>
      </xdr:nvSpPr>
      <xdr:spPr>
        <a:xfrm>
          <a:off x="16268700" y="97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102841</xdr:rowOff>
    </xdr:from>
    <xdr:ext cx="534377" cy="259045"/>
    <xdr:sp macro="" textlink="">
      <xdr:nvSpPr>
        <xdr:cNvPr id="596" name="教育費該当値テキスト">
          <a:extLst>
            <a:ext uri="{FF2B5EF4-FFF2-40B4-BE49-F238E27FC236}">
              <a16:creationId xmlns:a16="http://schemas.microsoft.com/office/drawing/2014/main" id="{4295EABF-9AFF-451C-9C26-1090B7D47068}"/>
            </a:ext>
          </a:extLst>
        </xdr:cNvPr>
        <xdr:cNvSpPr txBox="1"/>
      </xdr:nvSpPr>
      <xdr:spPr>
        <a:xfrm>
          <a:off x="16370300" y="9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40799</xdr:rowOff>
    </xdr:from>
    <xdr:to>
      <xdr:col>81</xdr:col>
      <xdr:colOff>101600</xdr:colOff>
      <xdr:row>57</xdr:row>
      <xdr:rowOff>142399</xdr:rowOff>
    </xdr:to>
    <xdr:sp macro="" textlink="">
      <xdr:nvSpPr>
        <xdr:cNvPr id="597" name="楕円 596">
          <a:extLst>
            <a:ext uri="{FF2B5EF4-FFF2-40B4-BE49-F238E27FC236}">
              <a16:creationId xmlns:a16="http://schemas.microsoft.com/office/drawing/2014/main" id="{AB19AE79-E605-4267-B32B-C93826C39D7C}"/>
            </a:ext>
          </a:extLst>
        </xdr:cNvPr>
        <xdr:cNvSpPr/>
      </xdr:nvSpPr>
      <xdr:spPr>
        <a:xfrm>
          <a:off x="15430500" y="98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133526</xdr:rowOff>
    </xdr:from>
    <xdr:ext cx="534377" cy="259045"/>
    <xdr:sp macro="" textlink="">
      <xdr:nvSpPr>
        <xdr:cNvPr id="598" name="テキスト ボックス 597">
          <a:extLst>
            <a:ext uri="{FF2B5EF4-FFF2-40B4-BE49-F238E27FC236}">
              <a16:creationId xmlns:a16="http://schemas.microsoft.com/office/drawing/2014/main" id="{223E8DCD-2B80-4697-8818-17CED1DAF78D}"/>
            </a:ext>
          </a:extLst>
        </xdr:cNvPr>
        <xdr:cNvSpPr txBox="1"/>
      </xdr:nvSpPr>
      <xdr:spPr>
        <a:xfrm>
          <a:off x="15214111" y="99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24694</xdr:rowOff>
    </xdr:from>
    <xdr:to>
      <xdr:col>76</xdr:col>
      <xdr:colOff>165100</xdr:colOff>
      <xdr:row>57</xdr:row>
      <xdr:rowOff>126294</xdr:rowOff>
    </xdr:to>
    <xdr:sp macro="" textlink="">
      <xdr:nvSpPr>
        <xdr:cNvPr id="599" name="楕円 598">
          <a:extLst>
            <a:ext uri="{FF2B5EF4-FFF2-40B4-BE49-F238E27FC236}">
              <a16:creationId xmlns:a16="http://schemas.microsoft.com/office/drawing/2014/main" id="{CBC5E6BA-C2CC-4B07-BEC1-AB6FE40FEB74}"/>
            </a:ext>
          </a:extLst>
        </xdr:cNvPr>
        <xdr:cNvSpPr/>
      </xdr:nvSpPr>
      <xdr:spPr>
        <a:xfrm>
          <a:off x="14541500" y="97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117421</xdr:rowOff>
    </xdr:from>
    <xdr:ext cx="534377" cy="259045"/>
    <xdr:sp macro="" textlink="">
      <xdr:nvSpPr>
        <xdr:cNvPr id="600" name="テキスト ボックス 599">
          <a:extLst>
            <a:ext uri="{FF2B5EF4-FFF2-40B4-BE49-F238E27FC236}">
              <a16:creationId xmlns:a16="http://schemas.microsoft.com/office/drawing/2014/main" id="{6166A441-6926-4804-85AC-E9491E412DCF}"/>
            </a:ext>
          </a:extLst>
        </xdr:cNvPr>
        <xdr:cNvSpPr txBox="1"/>
      </xdr:nvSpPr>
      <xdr:spPr>
        <a:xfrm>
          <a:off x="14325111" y="98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30634</xdr:rowOff>
    </xdr:from>
    <xdr:to>
      <xdr:col>72</xdr:col>
      <xdr:colOff>38100</xdr:colOff>
      <xdr:row>57</xdr:row>
      <xdr:rowOff>132234</xdr:rowOff>
    </xdr:to>
    <xdr:sp macro="" textlink="">
      <xdr:nvSpPr>
        <xdr:cNvPr id="601" name="楕円 600">
          <a:extLst>
            <a:ext uri="{FF2B5EF4-FFF2-40B4-BE49-F238E27FC236}">
              <a16:creationId xmlns:a16="http://schemas.microsoft.com/office/drawing/2014/main" id="{F8D62152-D9E3-4F19-847B-D90891C83A29}"/>
            </a:ext>
          </a:extLst>
        </xdr:cNvPr>
        <xdr:cNvSpPr/>
      </xdr:nvSpPr>
      <xdr:spPr>
        <a:xfrm>
          <a:off x="13652500" y="98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123361</xdr:rowOff>
    </xdr:from>
    <xdr:ext cx="534377" cy="259045"/>
    <xdr:sp macro="" textlink="">
      <xdr:nvSpPr>
        <xdr:cNvPr id="602" name="テキスト ボックス 601">
          <a:extLst>
            <a:ext uri="{FF2B5EF4-FFF2-40B4-BE49-F238E27FC236}">
              <a16:creationId xmlns:a16="http://schemas.microsoft.com/office/drawing/2014/main" id="{451CE462-49E2-444C-9E9A-8AC08FC90075}"/>
            </a:ext>
          </a:extLst>
        </xdr:cNvPr>
        <xdr:cNvSpPr txBox="1"/>
      </xdr:nvSpPr>
      <xdr:spPr>
        <a:xfrm>
          <a:off x="13436111" y="98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162566</xdr:rowOff>
    </xdr:from>
    <xdr:to>
      <xdr:col>67</xdr:col>
      <xdr:colOff>101600</xdr:colOff>
      <xdr:row>57</xdr:row>
      <xdr:rowOff>92716</xdr:rowOff>
    </xdr:to>
    <xdr:sp macro="" textlink="">
      <xdr:nvSpPr>
        <xdr:cNvPr id="603" name="楕円 602">
          <a:extLst>
            <a:ext uri="{FF2B5EF4-FFF2-40B4-BE49-F238E27FC236}">
              <a16:creationId xmlns:a16="http://schemas.microsoft.com/office/drawing/2014/main" id="{932C7E3F-F510-48F9-9BF9-D2B2106D0605}"/>
            </a:ext>
          </a:extLst>
        </xdr:cNvPr>
        <xdr:cNvSpPr/>
      </xdr:nvSpPr>
      <xdr:spPr>
        <a:xfrm>
          <a:off x="127635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83843</xdr:rowOff>
    </xdr:from>
    <xdr:ext cx="534377" cy="259045"/>
    <xdr:sp macro="" textlink="">
      <xdr:nvSpPr>
        <xdr:cNvPr id="604" name="テキスト ボックス 603">
          <a:extLst>
            <a:ext uri="{FF2B5EF4-FFF2-40B4-BE49-F238E27FC236}">
              <a16:creationId xmlns:a16="http://schemas.microsoft.com/office/drawing/2014/main" id="{1813F6EB-C12F-4D32-A554-D3A2654C7B2E}"/>
            </a:ext>
          </a:extLst>
        </xdr:cNvPr>
        <xdr:cNvSpPr txBox="1"/>
      </xdr:nvSpPr>
      <xdr:spPr>
        <a:xfrm>
          <a:off x="12547111" y="98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8F506840-2B87-455A-A804-966421A6CD8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E22A046-C54C-461B-9B15-4F5400386F1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1AFC6097-A194-471F-9BD0-829F1383605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D69FA91D-706D-4AA1-B910-F31AF903B69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28E8B6F5-588B-49C5-9446-AC8EC45CCCB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92951AA7-E3A3-4E64-A3A1-240E065A36F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96262B8D-A02B-4437-B5ED-5BE6B2B2276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32C9DA9-36C0-451C-B7F0-FF862C178C2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47D0D01E-BB19-43AF-BAE4-D2CD1123949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EA35E387-0903-448B-8AA9-729CF9C8C22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1CD7AE6C-EF98-4936-BF8F-7D2B0B0201B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6D04B139-3BC2-4980-B426-E093BBFC91E9}"/>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E1970B2E-2A64-4072-9703-76873C9EDDC1}"/>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20A1BD42-01F7-487D-9B87-23E67CAE5484}"/>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9D7F7461-C880-421C-AC1F-E739C0F899C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27BD07D6-B1FB-49D0-BE55-47E1F64CB87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A37143F3-E531-4E1F-A007-D692EA6AB59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A8238AC3-AA37-4C66-B341-8C1375DE7555}"/>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398EADBA-08D8-4EB5-948C-31CE71AEF5C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4714A288-0525-445B-97E6-CA01442B4AF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EBB67CD1-C3C1-4F86-BC72-47F792F4BA4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82A14193-8AAB-465A-B342-6C751C98757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6536CA06-A3CE-418E-81F6-DECBCF177CA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957614E7-A673-4BB4-B1DF-DCF28BAC563A}"/>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8EB9C124-4658-4C1D-9416-5E0F550C5A22}"/>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C953229D-DF93-421F-83E0-BCA1CD06162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64521B2A-6A97-4608-8AE0-39A94336D7EE}"/>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17A0B3AF-FA46-4CCC-BB95-2989DF1816A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90ACEA31-9E71-4AB2-B282-8F5676C95925}"/>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67268CD-A11C-4F03-90D1-BDC4C3CD2F06}"/>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589CBE31-DD75-4550-92C2-634B64294F52}"/>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A5B53CD0-B22F-419E-9B8B-0C40AE20F618}"/>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291A6270-35DA-4CB1-B23B-4828D38C1935}"/>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2EAA0C7D-1177-4B0E-954F-ACCD7689DC7A}"/>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4918F5ED-89BB-45DC-B19E-2025E55BCCA4}"/>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E5384999-71BB-45CF-ABA7-72129CD6B127}"/>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B88AF603-7F1E-4E64-9659-9C170AEA2D0E}"/>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2BCCCB01-2498-4699-BBA4-1AB1181CE818}"/>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E3C4EE34-79E6-4D60-8781-D39FFCBF5B6A}"/>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237E1F58-9ED7-4EA3-81E6-0B0CF0D935F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108F04FA-7E11-4D45-A33D-EF578A73E19A}"/>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CD112A0A-BE71-432F-95A0-B56C726C89D3}"/>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63B2D04-9B7E-48F8-926B-9E6C60F0B11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66814C8E-C657-494C-81F9-587B8EC2E13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6B55E66-E5C4-4159-AF43-50D1822536F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9491AD6-010B-4BBA-AE8C-1D666EC2F84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C393242-D899-4523-8720-D04D56F7C2B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3C91AFB5-5997-45A5-81E4-92CC5818C73B}"/>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4A8D3C74-CF61-4726-9F20-893A150CE011}"/>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DC8D95D7-3EBC-424C-8505-FADC9C3F217E}"/>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FFAF4473-B862-4AC5-8A1C-37E3449ED344}"/>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4CBD80EF-38C3-4EA6-AFEC-7162361E1B41}"/>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B44DAD33-D3ED-42DD-8BEF-755F6C7AD73F}"/>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81837300-4898-4C27-9003-5B452968C96F}"/>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831A3501-661E-4D53-8DAA-3B24BA2F9D06}"/>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7317A058-3510-4C6C-AE68-ADA0C321D8FD}"/>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4FE9EF84-07F1-4D3F-B260-E136F9E45C32}"/>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B26CB589-E562-43AD-8C08-1D09AFB1A17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3F1364C5-147E-4C81-8F35-2F8E6F76492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4E328ED1-B4B9-4DE5-88D3-826AAB78B0D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C8E84B2E-C67B-428E-AFA1-7C9801423F3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674687F-D028-4D4C-913E-0AFAD75C403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91C90FF2-0D13-43BF-8770-2C57E68FAFA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2605BF72-3F72-4AB2-9EC0-9D86C9E8C16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FEDAB5E9-BB5E-4880-94AA-FD6DF1CF370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95312E44-2CBA-4D44-8C03-1027D45762B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79C80ED1-0127-4B26-BB8F-7B0140B3E09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36DA537F-E15B-4003-A321-5D38162417C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9E948180-8C72-4850-A0DD-55F61CF1B70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117D56E8-34C5-4C4E-B8ED-8B2ECD55EA2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6B9E96B6-5486-4E11-9638-403B82B873DE}"/>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C4B53008-AF65-413D-BAD7-3934B12CC48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21F89443-A7C3-41A0-9F95-DE53FC9FCE23}"/>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8825DCFC-D974-470B-953D-B899AFB5E488}"/>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103EB872-20FD-435D-A8EA-BD551F506BC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8497280D-056B-4CD8-93D9-1AFE0E750E0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8743146A-4AA7-4E3D-819D-0130F54C81D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6A083B82-34A2-4E5D-803B-630F3EF0A09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1E35994A-CDCF-415B-AC2C-F05669C8F4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DA2C7810-5FC5-425F-9323-AFE7DA552D0B}"/>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F98C068F-6604-49F8-9E7A-F525F431FD64}"/>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697F69A2-FB0C-4C20-9482-FC3F45354C03}"/>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F9727A58-D94C-407E-893E-9760EBD352CF}"/>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93076</xdr:rowOff>
    </xdr:from>
    <xdr:to>
      <xdr:col>85</xdr:col>
      <xdr:colOff>127000</xdr:colOff>
      <xdr:row>97</xdr:row>
      <xdr:rowOff>95831</xdr:rowOff>
    </xdr:to>
    <xdr:cxnSp macro="">
      <xdr:nvCxnSpPr>
        <xdr:cNvPr id="688" name="直線コネクタ 687">
          <a:extLst>
            <a:ext uri="{FF2B5EF4-FFF2-40B4-BE49-F238E27FC236}">
              <a16:creationId xmlns:a16="http://schemas.microsoft.com/office/drawing/2014/main" id="{68F6FF8C-A85F-4352-B3B3-3D4517D9CF94}"/>
            </a:ext>
          </a:extLst>
        </xdr:cNvPr>
        <xdr:cNvCxnSpPr/>
      </xdr:nvCxnSpPr>
      <xdr:spPr>
        <a:xfrm flipV="1">
          <a:off x="15481300" y="1672372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47AD366-0128-4957-85C5-FF09C759C87A}"/>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B46EBDED-375D-47B8-B8D5-2C361437DD1D}"/>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87261</xdr:rowOff>
    </xdr:from>
    <xdr:to>
      <xdr:col>81</xdr:col>
      <xdr:colOff>50800</xdr:colOff>
      <xdr:row>97</xdr:row>
      <xdr:rowOff>95831</xdr:rowOff>
    </xdr:to>
    <xdr:cxnSp macro="">
      <xdr:nvCxnSpPr>
        <xdr:cNvPr id="691" name="直線コネクタ 690">
          <a:extLst>
            <a:ext uri="{FF2B5EF4-FFF2-40B4-BE49-F238E27FC236}">
              <a16:creationId xmlns:a16="http://schemas.microsoft.com/office/drawing/2014/main" id="{2474FF4A-9C6E-4469-AA2E-1F2358341868}"/>
            </a:ext>
          </a:extLst>
        </xdr:cNvPr>
        <xdr:cNvCxnSpPr/>
      </xdr:nvCxnSpPr>
      <xdr:spPr>
        <a:xfrm>
          <a:off x="14592300" y="16717911"/>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8DD4459B-9333-44B0-933C-02DDCB901687}"/>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87E289B8-A3DE-48DA-AF32-7C70021620C4}"/>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87261</xdr:rowOff>
    </xdr:from>
    <xdr:to>
      <xdr:col>76</xdr:col>
      <xdr:colOff>114300</xdr:colOff>
      <xdr:row>97</xdr:row>
      <xdr:rowOff>102570</xdr:rowOff>
    </xdr:to>
    <xdr:cxnSp macro="">
      <xdr:nvCxnSpPr>
        <xdr:cNvPr id="694" name="直線コネクタ 693">
          <a:extLst>
            <a:ext uri="{FF2B5EF4-FFF2-40B4-BE49-F238E27FC236}">
              <a16:creationId xmlns:a16="http://schemas.microsoft.com/office/drawing/2014/main" id="{6C7677AF-2550-42C3-A195-20763F57D388}"/>
            </a:ext>
          </a:extLst>
        </xdr:cNvPr>
        <xdr:cNvCxnSpPr/>
      </xdr:nvCxnSpPr>
      <xdr:spPr>
        <a:xfrm flipV="1">
          <a:off x="13703300" y="16717911"/>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16D2DA9-E31D-468D-B4EC-36405D48F368}"/>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8D770D19-A9C6-4583-855E-AFBF220E66CA}"/>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102570</xdr:rowOff>
    </xdr:from>
    <xdr:to>
      <xdr:col>71</xdr:col>
      <xdr:colOff>177800</xdr:colOff>
      <xdr:row>97</xdr:row>
      <xdr:rowOff>103177</xdr:rowOff>
    </xdr:to>
    <xdr:cxnSp macro="">
      <xdr:nvCxnSpPr>
        <xdr:cNvPr id="697" name="直線コネクタ 696">
          <a:extLst>
            <a:ext uri="{FF2B5EF4-FFF2-40B4-BE49-F238E27FC236}">
              <a16:creationId xmlns:a16="http://schemas.microsoft.com/office/drawing/2014/main" id="{864F3908-A91B-4D53-9DDC-62C19929874E}"/>
            </a:ext>
          </a:extLst>
        </xdr:cNvPr>
        <xdr:cNvCxnSpPr/>
      </xdr:nvCxnSpPr>
      <xdr:spPr>
        <a:xfrm flipV="1">
          <a:off x="12814300" y="16733220"/>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B76D2E7C-5E7F-4BD9-84E1-EFA7F6C95F3B}"/>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77332ABD-BEC9-44DF-BDEB-82C938ABA635}"/>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689FA346-92CE-4E81-8419-8D5832BDA6B3}"/>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B6AE840F-B86C-4483-8EE1-86BF77CC630F}"/>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C7EAC13-958D-42A4-96E6-87EAAF93ECE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E6730D4-A935-49D9-870A-9D935641C26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C13C2B4-C2EB-417F-9001-1AE8A5935EF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183F5EA-95D3-45B1-9EFA-F181DB8FCD4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C62F908A-3535-4F57-833D-2CFAD6642F7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42276</xdr:rowOff>
    </xdr:from>
    <xdr:to>
      <xdr:col>85</xdr:col>
      <xdr:colOff>177800</xdr:colOff>
      <xdr:row>97</xdr:row>
      <xdr:rowOff>143876</xdr:rowOff>
    </xdr:to>
    <xdr:sp macro="" textlink="">
      <xdr:nvSpPr>
        <xdr:cNvPr id="707" name="楕円 706">
          <a:extLst>
            <a:ext uri="{FF2B5EF4-FFF2-40B4-BE49-F238E27FC236}">
              <a16:creationId xmlns:a16="http://schemas.microsoft.com/office/drawing/2014/main" id="{B9A91557-F401-4C6E-B330-DD0AE2B6E053}"/>
            </a:ext>
          </a:extLst>
        </xdr:cNvPr>
        <xdr:cNvSpPr/>
      </xdr:nvSpPr>
      <xdr:spPr>
        <a:xfrm>
          <a:off x="16268700" y="166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20703</xdr:rowOff>
    </xdr:from>
    <xdr:ext cx="534377" cy="259045"/>
    <xdr:sp macro="" textlink="">
      <xdr:nvSpPr>
        <xdr:cNvPr id="708" name="公債費該当値テキスト">
          <a:extLst>
            <a:ext uri="{FF2B5EF4-FFF2-40B4-BE49-F238E27FC236}">
              <a16:creationId xmlns:a16="http://schemas.microsoft.com/office/drawing/2014/main" id="{6D56E3A8-BFD0-4919-B230-CA47B4B9F884}"/>
            </a:ext>
          </a:extLst>
        </xdr:cNvPr>
        <xdr:cNvSpPr txBox="1"/>
      </xdr:nvSpPr>
      <xdr:spPr>
        <a:xfrm>
          <a:off x="16370300" y="166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45031</xdr:rowOff>
    </xdr:from>
    <xdr:to>
      <xdr:col>81</xdr:col>
      <xdr:colOff>101600</xdr:colOff>
      <xdr:row>97</xdr:row>
      <xdr:rowOff>146631</xdr:rowOff>
    </xdr:to>
    <xdr:sp macro="" textlink="">
      <xdr:nvSpPr>
        <xdr:cNvPr id="709" name="楕円 708">
          <a:extLst>
            <a:ext uri="{FF2B5EF4-FFF2-40B4-BE49-F238E27FC236}">
              <a16:creationId xmlns:a16="http://schemas.microsoft.com/office/drawing/2014/main" id="{8839BEEB-2D98-45F5-ABD4-5D301ECCEEC2}"/>
            </a:ext>
          </a:extLst>
        </xdr:cNvPr>
        <xdr:cNvSpPr/>
      </xdr:nvSpPr>
      <xdr:spPr>
        <a:xfrm>
          <a:off x="15430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137758</xdr:rowOff>
    </xdr:from>
    <xdr:ext cx="534377" cy="259045"/>
    <xdr:sp macro="" textlink="">
      <xdr:nvSpPr>
        <xdr:cNvPr id="710" name="テキスト ボックス 709">
          <a:extLst>
            <a:ext uri="{FF2B5EF4-FFF2-40B4-BE49-F238E27FC236}">
              <a16:creationId xmlns:a16="http://schemas.microsoft.com/office/drawing/2014/main" id="{C48543E1-F767-43FD-A6DF-4DC63EAF21BF}"/>
            </a:ext>
          </a:extLst>
        </xdr:cNvPr>
        <xdr:cNvSpPr txBox="1"/>
      </xdr:nvSpPr>
      <xdr:spPr>
        <a:xfrm>
          <a:off x="15214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36461</xdr:rowOff>
    </xdr:from>
    <xdr:to>
      <xdr:col>76</xdr:col>
      <xdr:colOff>165100</xdr:colOff>
      <xdr:row>97</xdr:row>
      <xdr:rowOff>138061</xdr:rowOff>
    </xdr:to>
    <xdr:sp macro="" textlink="">
      <xdr:nvSpPr>
        <xdr:cNvPr id="711" name="楕円 710">
          <a:extLst>
            <a:ext uri="{FF2B5EF4-FFF2-40B4-BE49-F238E27FC236}">
              <a16:creationId xmlns:a16="http://schemas.microsoft.com/office/drawing/2014/main" id="{6DF166D5-E005-4879-BA38-FD8E02315AC4}"/>
            </a:ext>
          </a:extLst>
        </xdr:cNvPr>
        <xdr:cNvSpPr/>
      </xdr:nvSpPr>
      <xdr:spPr>
        <a:xfrm>
          <a:off x="14541500" y="16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129188</xdr:rowOff>
    </xdr:from>
    <xdr:ext cx="534377" cy="259045"/>
    <xdr:sp macro="" textlink="">
      <xdr:nvSpPr>
        <xdr:cNvPr id="712" name="テキスト ボックス 711">
          <a:extLst>
            <a:ext uri="{FF2B5EF4-FFF2-40B4-BE49-F238E27FC236}">
              <a16:creationId xmlns:a16="http://schemas.microsoft.com/office/drawing/2014/main" id="{925AC51D-86A4-44E6-88E6-E0952C7E111C}"/>
            </a:ext>
          </a:extLst>
        </xdr:cNvPr>
        <xdr:cNvSpPr txBox="1"/>
      </xdr:nvSpPr>
      <xdr:spPr>
        <a:xfrm>
          <a:off x="14325111" y="167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51770</xdr:rowOff>
    </xdr:from>
    <xdr:to>
      <xdr:col>72</xdr:col>
      <xdr:colOff>38100</xdr:colOff>
      <xdr:row>97</xdr:row>
      <xdr:rowOff>153370</xdr:rowOff>
    </xdr:to>
    <xdr:sp macro="" textlink="">
      <xdr:nvSpPr>
        <xdr:cNvPr id="713" name="楕円 712">
          <a:extLst>
            <a:ext uri="{FF2B5EF4-FFF2-40B4-BE49-F238E27FC236}">
              <a16:creationId xmlns:a16="http://schemas.microsoft.com/office/drawing/2014/main" id="{4EE67EAC-586D-4102-BCE4-2A4E2BA1D324}"/>
            </a:ext>
          </a:extLst>
        </xdr:cNvPr>
        <xdr:cNvSpPr/>
      </xdr:nvSpPr>
      <xdr:spPr>
        <a:xfrm>
          <a:off x="13652500" y="166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144497</xdr:rowOff>
    </xdr:from>
    <xdr:ext cx="534377" cy="259045"/>
    <xdr:sp macro="" textlink="">
      <xdr:nvSpPr>
        <xdr:cNvPr id="714" name="テキスト ボックス 713">
          <a:extLst>
            <a:ext uri="{FF2B5EF4-FFF2-40B4-BE49-F238E27FC236}">
              <a16:creationId xmlns:a16="http://schemas.microsoft.com/office/drawing/2014/main" id="{776C9923-1F04-42E3-88F1-CBCEE51A2BD6}"/>
            </a:ext>
          </a:extLst>
        </xdr:cNvPr>
        <xdr:cNvSpPr txBox="1"/>
      </xdr:nvSpPr>
      <xdr:spPr>
        <a:xfrm>
          <a:off x="13436111" y="1677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52377</xdr:rowOff>
    </xdr:from>
    <xdr:to>
      <xdr:col>67</xdr:col>
      <xdr:colOff>101600</xdr:colOff>
      <xdr:row>97</xdr:row>
      <xdr:rowOff>153977</xdr:rowOff>
    </xdr:to>
    <xdr:sp macro="" textlink="">
      <xdr:nvSpPr>
        <xdr:cNvPr id="715" name="楕円 714">
          <a:extLst>
            <a:ext uri="{FF2B5EF4-FFF2-40B4-BE49-F238E27FC236}">
              <a16:creationId xmlns:a16="http://schemas.microsoft.com/office/drawing/2014/main" id="{3C342A2C-4580-44F9-B34A-9AEF892A5039}"/>
            </a:ext>
          </a:extLst>
        </xdr:cNvPr>
        <xdr:cNvSpPr/>
      </xdr:nvSpPr>
      <xdr:spPr>
        <a:xfrm>
          <a:off x="12763500" y="16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145104</xdr:rowOff>
    </xdr:from>
    <xdr:ext cx="534377" cy="259045"/>
    <xdr:sp macro="" textlink="">
      <xdr:nvSpPr>
        <xdr:cNvPr id="716" name="テキスト ボックス 715">
          <a:extLst>
            <a:ext uri="{FF2B5EF4-FFF2-40B4-BE49-F238E27FC236}">
              <a16:creationId xmlns:a16="http://schemas.microsoft.com/office/drawing/2014/main" id="{79437315-97E3-4BC5-A099-E473A40DF05B}"/>
            </a:ext>
          </a:extLst>
        </xdr:cNvPr>
        <xdr:cNvSpPr txBox="1"/>
      </xdr:nvSpPr>
      <xdr:spPr>
        <a:xfrm>
          <a:off x="12547111" y="167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7BF2BF84-CAFF-4233-8DC9-7954A935D4F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B5AE0494-F3ED-4484-A80F-83FBC3E9BD1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8D242890-20E2-4F62-9662-45F2D4E73C3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FF58A5D-2118-442B-B7C9-978A22AE57E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141EC0C9-720C-4A47-AFC7-54766FC6C0D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FEB621E8-68BD-45D5-8B3C-21989375337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873B7101-ACD4-4C63-B642-72C0E6FA9CA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42AA8A3-AB6D-4C6C-B7EA-FFDDC9E553B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142E3EF4-7026-4FA4-B218-C611ABFC10D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B891E5C0-4306-41DC-8DB8-1E9BBB5763B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F7CFC60D-CB03-44E6-8F51-D521955D75B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CD884F68-241D-4A44-8076-3F2476307E9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3FFC73B2-6136-4C92-9797-5823FAF90F0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2CEF4251-5E9D-444A-B3ED-68B96DA56C7C}"/>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DBEA1119-2FFE-49A9-8BBA-D50C5E67EC6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49D0F302-FD81-449A-96E9-8E25D4612111}"/>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33D9C47B-BAD7-4045-BD25-84DFF7132D9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EC1A4B5-BE01-4FE1-BA50-AC5E4773550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99E39F4D-6468-4188-9C4B-499E2C8E916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4305E0FE-CC23-4CD6-B6FD-086D68838DFF}"/>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BE797ACA-7544-4DB6-86F5-561A621DFEE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A1B9C500-F2ED-4813-BF12-22A85A61844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D42CD8EC-E2F5-4328-AB96-69A5D9251DF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C9084253-14B9-44EA-A6D0-DF8B9D0E2861}"/>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766EF7EB-7984-4A6B-B682-894068B274AB}"/>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30A32398-BE17-4C32-8058-8A4C527B916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999DF3AB-FA64-487E-AC8F-F7575E909FBB}"/>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7AA35DEA-50DA-483B-A5C7-DEBBF73A77FD}"/>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811C8321-B1F5-47AC-BD72-ECAA3EC0320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ECC1F614-9831-4CE8-BCF7-1F0FE8764844}"/>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FE64AFF7-A047-4F25-93E4-6C7C7C447062}"/>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1803D1FC-0EF1-4CAC-9C15-0E3A4DAEE5F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234D35E3-60F2-4B48-A2F1-1A3DEA0F07ED}"/>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2C55B3E7-AFC1-443B-A1E5-62F6E46E1D65}"/>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94F9A34F-1C1F-40F6-AEC8-FE29AF3F3DA3}"/>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ACF40E60-3989-4603-BC06-116C566EEAC3}"/>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A53E4620-E584-46E9-8485-7E78B5558B13}"/>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CC19C14C-72FA-4C71-9C3C-BD711FF5334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A4A85DA1-943B-410A-9D23-62F58DFAD50D}"/>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17FB8587-1A32-4799-BA67-AF7C6AF7883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3829CA49-4DB2-44F1-A4CA-8595755E55F9}"/>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1A59C81E-D90E-45C4-9BA6-F5FEC14C2CA7}"/>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708F048-BE8D-46EE-828D-995B5299DFB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D42D29F-1D1F-411E-B13B-B753ED05DF3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4A6386B-DC73-4EF7-974B-A79E0ED10F2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84F28BB-B6BD-423C-B29B-2D5D61BCC6C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EE399C61-775A-4F3B-8981-1323D15EF8B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CD648E4F-1873-48E9-93ED-4844F1821E93}"/>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9163F732-8E1A-4161-89C8-32871AAC93B3}"/>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1965544E-9924-4E30-A5A7-CC47FAB0707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F963AC15-F918-460C-9DBB-AFB8AD01A492}"/>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A6D55E26-0AF2-4AE9-A346-BC3C95DB7839}"/>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A42702F2-E9DA-47AF-82D6-151FC86E9A17}"/>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E64DA2A-9774-4BDC-91A0-2374B964D16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E2116FB4-6D7E-41E0-A0E2-AA2EBD77ABB5}"/>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F92A5E35-7FF2-4736-B6C0-EBC1D40115B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132E4607-9CD7-4606-BC59-92E4A5322264}"/>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A2F7BA3D-5519-42C0-8EC8-E157D4EF180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362ABE40-930D-4EBF-9D59-DAD754D2DD7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A91CE2B-61A2-4E32-99B0-0C0A93AD917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BE11035C-987B-47A1-9E2C-ABA7324DF95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ABE83B3A-69E4-4A75-86AF-3C14C71312E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38EBF65F-5011-4931-BA59-B6FCF18D4A6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40BF700-FBAC-41E1-93E4-6A7C42B415A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4CB3D353-2981-4921-BD55-61D4D13B97D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2CC67DDB-7BF6-4F6F-8134-26DAA785A82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81680485-710C-4E73-929E-EE1FFA99CFC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D5FA9AE9-7E9F-49AE-8F4B-FE39E550967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633211CA-32B7-475D-AD8A-CB6CE98AEFC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DE08EE48-DE53-421D-B97D-1010628A6EE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45E489FD-79A7-478E-845B-8AA2907052C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FC5D1FA5-7847-4658-822C-80F955D3B9D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19ABFA7-7677-4743-B34E-1637943359F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16F38548-6845-4D9C-9F3C-5C0047D5C4F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C0D12CD-8267-4DC3-B284-38DE01CF5D2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1BB27267-EC3A-43EF-A6FC-A3414280D10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7F1FDFDE-7E98-4AC4-8C38-E4753FF8EB4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AE498049-9FC8-41CF-9B1E-6CFF115E1E8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F09C7EC6-834F-4A2E-99E9-01CDD9B40AE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9A5B49AB-87D3-43C1-9517-94F84DAFF2D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6E0753EF-A111-431A-8AE0-369B2123632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F04A9522-267B-40C5-8F85-F411A2CC404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117AE4A2-4542-4432-83FD-FD22978DA19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4CC2FE-56E4-46D7-A8E5-F754E81D1AA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23ED11EF-E00C-4801-9F00-D750EADF612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C246692-C6CE-4A79-9923-E67E6241769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7AA7757A-C68F-4CE1-AAD2-8A15838541E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E96F4F91-A4E4-431B-8BC2-4926A1EDED0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BE2DCCEE-DCEB-4754-B4DA-AE5068AAD02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1C0280BE-287D-4F07-8197-B16BA435649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E267A547-3736-4A84-A179-2D77B845B01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311FA84-6839-411D-9113-8544E9058A7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E6FE1EA-D74B-4A30-A2E2-6A455752892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1947E4AF-DBB7-4DE9-B478-85F70CA5A9D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4797C08-C7DA-4795-AD23-6E2726AA815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E0BAC5F-4C1D-48E2-89C0-6D64C584EBF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A172DA52-9F1A-4A1E-8BE4-4E87FE2E22F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6097A4F4-9022-4D6A-BEC0-52FD805DC21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51DCF679-7991-4EA4-8D19-1E4F2BD9531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1B5E3781-7FCE-4C4D-B185-9D16D0E09E6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83DE55EA-F563-479C-AD7A-172FC60D716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A8A25552-E77C-45F3-8E28-1C946419D1B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8DDC099F-F0E7-478A-9E87-53192E3AE86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9A03349-3E16-4B20-87D7-16B87A5AE46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BB85834B-E5C3-4D09-8880-C2B8E73CA0EF}"/>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526FC810-F140-4D9F-AB64-F1187D8DD95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BAEFDAC4-B4B9-4E2A-B77C-4B8EE985DE1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567A1F04-DC50-4FB6-A982-F7F16397B49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A15B0B09-5318-4701-8ABB-E455D268D1A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総務費は、コロナ禍の影響により令和３年度に財政調整基金積立金が増加した影響により令和４年度は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減少、商工費は新型コロナウイルス感染症対応地方創生臨時交付金充当事業継続により前年度と変わらず高い水準で推移している。また、消防費は常備消防事務委託料の増加により</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増と大幅増となっている。その他の目的費目においても新型コロナウイルス対策の影響で一時的に増加しているが、一定の水準で推移している。今後として、どの目的費目でも言えることが、施設の老朽化に伴う維持補修費の増大である。特に道路等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改良事業が完了してきており、建物の更新や大規模修繕が予想される。公債費については、令和２年度にピークを迎えたが、令和５年度に一時的に過疎債等の元利償還金が増える見込みである。交付税措置率と照らした中で、将来負担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7DCADC5-4F32-4AE9-8977-BCD374C35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B980F0E-113A-4C5E-A933-4372F86AE0A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8A6D182-680D-428D-ACCA-E0576E615B1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3D9E867-9441-492A-9883-8226F088556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231B7E6-7DF3-4EB4-BFAC-4D782626D4C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07184AC-882C-4D5A-9AE5-9BBC51BF5BA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6BC527F-34C3-4573-846D-9D23B4D0E70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109724D-8FBA-444B-9741-19A9987D8FF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F3F1A1B-A657-484A-A0C6-A00326FED26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E9D1296-5D54-4B9A-8F71-E8170D5DF2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F63A020-7C4E-4665-89BB-08608D66788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48EED71-8350-4349-BA6A-EB9E53816E3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CAF67ED-409F-445E-BD73-EB246175D0A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財政調整基金は取り崩しを行わず積立を行ったが、積立額が令和３年度より減となったため、実質単年度収支も</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ポイント減少した。実質収支額は標準財政規模が減となったため、</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今後、税収の伸びが期待できないことに加え、普通交付税や臨時財政対策債の減収等により、財政調整基金を活用しながらの財政運営となることが予想される。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BB46F1B-6861-4E9D-A914-EBC6EB6CA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8F23D42-5214-425C-9FC6-066596173E8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5D52775-CA3B-4C4D-A604-961E9743448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7B80DA9-ED17-4D0F-B822-9A582993262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524CD74-DA33-4D5E-A474-760CCF1212B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54C663A-A8B5-49B9-84BE-6AF5FEA9003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904E0F7-2581-4075-9414-F87B5832C58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096276D-BEC4-43E8-9E8B-B4AF117B2C8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E6C7D7E-79E6-48A0-A61B-A7604655CBB4}"/>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前年度に引き続き、赤字はなく、全会計黒字となっている。</a:t>
          </a:r>
        </a:p>
        <a:p>
          <a:r>
            <a:rPr kumimoji="1" lang="ja-JP" altLang="en-US" sz="1400">
              <a:latin typeface="ＭＳ ゴシック" pitchFamily="49" charset="-128"/>
              <a:ea typeface="ＭＳ ゴシック" pitchFamily="49" charset="-128"/>
            </a:rPr>
            <a:t>本町での、連結実質赤字比率の早期健全化基準は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％である。今後とも全体の会計を大局的に見て、健全財政を堅持する。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8B7F589-3D7D-4E9C-A3A5-B7700F9873F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C1CB258-1736-4C71-A6EE-0C47F29E8AF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E03AF16-8A27-44AE-8A15-0B96A5DF9B3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8DFFA86-A6E2-4B96-9790-106B38EE1E8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6FC536B-6CD2-4944-99F3-4AAF2D732B4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F64F42D-B4E7-4212-BB86-F4023B76B43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B9BA484-FC1B-4132-8722-7BECD045C8A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6DBD453-3E4D-4058-8FD2-BBA522E528DC}"/>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141ACD1-B8A7-4127-BACF-161EEC9D4862}"/>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62A59FB-864B-4EFE-B093-601662D08E9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BA890E9-603D-4D41-93D4-BA53BC25DE5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27A5804-26F5-4074-8F13-8A584EEF246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06348DC-12EB-4676-B31B-7A068490E9C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34F5FB2-5011-496F-8109-9642FB95141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6EC24EE-8708-4942-AE06-4E84CA77CC1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0EAD817-F097-4A05-B553-C87EB8A9E3A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53315EB-933F-47F8-A6A6-AA54E33DD7E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E4011D6-AA76-411C-A836-930E7E0E520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34D12B5-00F1-4BE2-8C78-D0981A88054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5534DA3-BFCB-40D5-ABC7-A88630A79EC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7A29A9B-2401-459A-B92D-A22CB0B316F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3762A8E-2CC0-4210-9D8C-048C50D27CB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8B60ED0-16D0-4D44-914C-8F2DC75982E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8FB3291-A645-42FF-9F8E-A1FE8DB5FCF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89B21EC-BE5F-4F85-AB92-20E86353E16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460F928-B359-4F07-99BA-5B153B89E5A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D6CB8C4-7CB6-4D90-BFB8-3F6A7041D1B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4580BF9-DBA3-4D95-B42D-631F8E102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8318868-530F-4E37-8E01-4456FDD2FEC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D4EB0D7-130C-4092-B692-2ED9B37AD292}"/>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一般会計の元利償還金は増加で推移し、Ｒ２年度にピークを迎えた。</a:t>
          </a:r>
        </a:p>
        <a:p>
          <a:r>
            <a:rPr kumimoji="1" lang="ja-JP" altLang="en-US" sz="1400">
              <a:latin typeface="ＭＳ ゴシック" pitchFamily="49" charset="-128"/>
              <a:ea typeface="ＭＳ ゴシック" pitchFamily="49" charset="-128"/>
            </a:rPr>
            <a:t>公営企業債の元利償還金に対する繰入金は、ほぼ同程度となった。今後とも町債発行の抑制を基調とし、比率の更なる改善を図る。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0947B0E-C00F-4AC1-B190-8EBB88EE42E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77CFC64F-5A6E-480C-811B-DA8FD758F57F}"/>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B2CD616-1005-4043-8031-1D03FFC23F32}"/>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B877B7C-01E2-4D24-A27C-CF4669560086}"/>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9E6726A-979E-4CE1-A3E8-29A026C4F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5AD0B8E-3C06-40EF-BF14-D80D185C383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7624F95-79AD-469E-B3CF-1F98F497999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047C855-E1BC-4FBF-95DC-32CA86374A7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CB47259-2FF2-4520-B127-57951EC2740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5F398C4-F36B-4FD7-84D8-CF9808580C0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4ED31A2-019C-4648-82CB-3EBE71FED99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56FFC31-7AF9-4D1C-8012-6FC9282DBFD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76CCDDAC-1A22-4510-9DB8-3F78787ADB3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A9CD60B-E45D-4E91-9A50-E6EAD3867BC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3A8B3BC-6551-46EB-8AA7-150398DAAF1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A24DA07-C473-4699-9639-23620778713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D141FC1-BC21-4F62-8DCE-DF5414D35B6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49C78F9-8BFA-4478-9C83-766F92FB9DB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A7B0F69-0E1E-4F3F-98B2-786ADB2AA09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1351EF2-380E-493A-B7A9-5CC936E53B9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682B3E2-1F75-4C86-B914-C2E0A16988A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827637F-84D2-43E7-AA13-D565BF6A1E7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1793F25-2031-4EAF-89E3-CA99F0165112}"/>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1A74629-76E4-49EE-A244-E8B20750EFE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1993D11-DC32-47C4-8286-A545F9DC7D7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52744E3-0BA1-472F-92FD-395985C059B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将来負担比率については、前年度に引き続き、将来負担はない。財政調整基金等の充当可能基金は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百万円増加した。早期健全化基準未満であるが、今後とも町債発行の抑制を基調として比率の更なる改善を図る。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374FE6C-E154-4F2E-B2EE-CD1ED36CA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23C2D04-3760-4661-8C48-7C7CFA19606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5D4BABA-2D14-4AA9-AF0B-B6092D89125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3820E2D-5E2A-4500-871C-E777B5EBD91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5386841-9C5E-4FE7-888B-9A44AEAB78F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B050D75-F83A-4281-9152-827CB675D30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AFA344D-A32E-4DC4-852E-5CF9C1D88B4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新潟県出雲崎町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8295BD7-08EE-4A6D-8B84-0322FB6A26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4138A0B-CA91-43A5-996A-2BA19E89622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E1060C8-D4BA-4334-A217-70276F964A9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948979-E232-436B-98CD-C558A08F6F3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天領の里駐車場区画線塗替え工事等の実施にあたり、天領の里事業運営基金を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百万円取崩しを行った。財政調整基金については、取崩しは行わず、積み立てた。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や地方交付税の大幅な増加は見込めず、財政調整基金への積立は難しい状況となっている。また、今後は、必要に応じ目的基金への組替を行いながら、一定の水準を堅持しつつ、緊急度、重要度に応じて事業精査を行い、基金を取り崩し、財源として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820B3E1-C966-487D-A709-643EC0F9913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7EABF15-2944-4D70-860E-EA714DD9DBE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4C54BD4-46E1-4801-B5F9-7358BED1492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ふるさと出雲崎応援基金：ふるさと納税による寄附金を積立を行い、寄附目的に合った事業に取崩し、充当を行う。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公共用施設維持補修基金：公共施設の大規模補修工事等を行う際に取崩し充当することで財政負担を緩和する。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天領の里事業運営基金：道の駅天領の里で行う工事等に対し充当を行う。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ふるさと出雲崎応援基金：ふるさと納税の寄附に伴い、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百万円積立を行い、寄附目的の事業への財源として、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天領の里事業運営基金：天領の里駐車場区画線塗替え工事等の財源として、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目的基金の目的にあった事業の緊急度、重要度に応じて事業精査を行い、基金の取崩しを行い、財源として充当を行っていく。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3AC15B4-401D-406D-BF30-D1D99A37FDD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09188CA-8E68-4048-92E1-477FE1FEA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006955A-BFC9-4820-B13B-3A3D242BACA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や地方交付税の大幅な増加は見込めず、財政調整基金への積立は難しい状況となっているが、今後は一定的な水準を堅持しつつ、緊急度、重要度に応じて事業精査を行い、基金を取り崩し、財源として充当を行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7D14CC2-7A33-44F5-8E92-B1A6896E7C2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E0C9220-E2E5-4DE4-B008-30BFDC81109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C9E24EE-1592-4399-9D8B-56F1AF143C2A}"/>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令和３年度に積立てた臨時財政対策債償還基金費のうち、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百万円の取崩しを行ったほか、利子分を含む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消防分遣所建設事業に充当した緊急防災減債事業債、「子は宝」多世代交流館建設事業に充当した補正予算債の償還が始まり、ピークを迎えたことから、財政負担の平準化を図るため取崩しを行う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B8C321C-D3EF-4A12-9F75-980909ECE48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令和４年度については、前年度と比較して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a:t>
          </a:r>
        </a:p>
        <a:p>
          <a:r>
            <a:rPr kumimoji="1" lang="en-US" altLang="ja-JP" sz="1100">
              <a:latin typeface="ＭＳ Ｐゴシック" panose="020B0600070205080204" pitchFamily="50" charset="-128"/>
              <a:ea typeface="ＭＳ Ｐゴシック" panose="020B0600070205080204" pitchFamily="50" charset="-128"/>
            </a:rPr>
            <a:t>71.4</a:t>
          </a:r>
          <a:r>
            <a:rPr kumimoji="1" lang="ja-JP" altLang="en-US" sz="1100">
              <a:latin typeface="ＭＳ Ｐゴシック" panose="020B0600070205080204" pitchFamily="50" charset="-128"/>
              <a:ea typeface="ＭＳ Ｐゴシック" panose="020B0600070205080204" pitchFamily="50" charset="-128"/>
            </a:rPr>
            <a:t>％となっている。類似団体平均、全国平均、県内平均と比較しても高い水準となっている。</a:t>
          </a:r>
        </a:p>
        <a:p>
          <a:r>
            <a:rPr kumimoji="1" lang="ja-JP" altLang="en-US" sz="1100">
              <a:latin typeface="ＭＳ Ｐゴシック" panose="020B0600070205080204" pitchFamily="50" charset="-128"/>
              <a:ea typeface="ＭＳ Ｐゴシック" panose="020B0600070205080204" pitchFamily="50" charset="-128"/>
            </a:rPr>
            <a:t>公共施設の老朽化が進んでいるが、令和３年度改定済の公共施設等総合管理計画等を踏まえ、公共施設の長寿命化や再編再配置など適正化を図る。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143419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618054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165372</xdr:rowOff>
    </xdr:from>
    <xdr:to>
      <xdr:col>15</xdr:col>
      <xdr:colOff>187325</xdr:colOff>
      <xdr:row>31</xdr:row>
      <xdr:rowOff>95522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31</xdr:row>
      <xdr:rowOff>94071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13119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4626</xdr:rowOff>
    </xdr:from>
    <xdr:to>
      <xdr:col>15</xdr:col>
      <xdr:colOff>136525</xdr:colOff>
      <xdr:row>31</xdr:row>
      <xdr:rowOff>44722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0911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31</xdr:row>
      <xdr:rowOff>4626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0571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135998</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12626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令和４年度の債務償還比率は</a:t>
          </a:r>
          <a:r>
            <a:rPr kumimoji="1" lang="en-US" altLang="ja-JP" sz="1100">
              <a:latin typeface="ＭＳ Ｐゴシック" panose="020B0600070205080204" pitchFamily="50" charset="-128"/>
              <a:ea typeface="ＭＳ Ｐゴシック" panose="020B0600070205080204" pitchFamily="50" charset="-128"/>
            </a:rPr>
            <a:t>130.6</a:t>
          </a:r>
          <a:r>
            <a:rPr kumimoji="1" lang="ja-JP" altLang="en-US" sz="11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通常償還を進めていくとともに、将来負担額の減少に努め、債務償還比率の縮減に取り組む。</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43840</xdr:rowOff>
    </xdr:from>
    <xdr:to>
      <xdr:col>76</xdr:col>
      <xdr:colOff>73025</xdr:colOff>
      <xdr:row>28</xdr:row>
      <xdr:rowOff>145440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22267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84861</xdr:rowOff>
    </xdr:from>
    <xdr:to>
      <xdr:col>72</xdr:col>
      <xdr:colOff>123825</xdr:colOff>
      <xdr:row>29</xdr:row>
      <xdr:rowOff>15011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94640</xdr:rowOff>
    </xdr:from>
    <xdr:to>
      <xdr:col>76</xdr:col>
      <xdr:colOff>22225</xdr:colOff>
      <xdr:row>28</xdr:row>
      <xdr:rowOff>135661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66676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170764</xdr:rowOff>
    </xdr:from>
    <xdr:to>
      <xdr:col>68</xdr:col>
      <xdr:colOff>123825</xdr:colOff>
      <xdr:row>30</xdr:row>
      <xdr:rowOff>100914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135661</xdr:rowOff>
    </xdr:from>
    <xdr:to>
      <xdr:col>72</xdr:col>
      <xdr:colOff>73025</xdr:colOff>
      <xdr:row>30</xdr:row>
      <xdr:rowOff>50114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707786"/>
          <a:ext cx="762000" cy="2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50114</xdr:rowOff>
    </xdr:from>
    <xdr:to>
      <xdr:col>68</xdr:col>
      <xdr:colOff>73025</xdr:colOff>
      <xdr:row>30</xdr:row>
      <xdr:rowOff>160655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965139"/>
          <a:ext cx="762000" cy="1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139865</xdr:rowOff>
    </xdr:from>
    <xdr:to>
      <xdr:col>60</xdr:col>
      <xdr:colOff>123825</xdr:colOff>
      <xdr:row>31</xdr:row>
      <xdr:rowOff>70015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0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160655</xdr:rowOff>
    </xdr:from>
    <xdr:to>
      <xdr:col>64</xdr:col>
      <xdr:colOff>73025</xdr:colOff>
      <xdr:row>31</xdr:row>
      <xdr:rowOff>19215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075680"/>
          <a:ext cx="762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6138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7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92041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31132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61142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1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23114</xdr:rowOff>
    </xdr:from>
    <xdr:to>
      <xdr:col>24</xdr:col>
      <xdr:colOff>114300</xdr:colOff>
      <xdr:row>40</xdr:row>
      <xdr:rowOff>124714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18542</xdr:rowOff>
    </xdr:from>
    <xdr:to>
      <xdr:col>20</xdr:col>
      <xdr:colOff>38100</xdr:colOff>
      <xdr:row>40</xdr:row>
      <xdr:rowOff>120142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69342</xdr:rowOff>
    </xdr:from>
    <xdr:to>
      <xdr:col>24</xdr:col>
      <xdr:colOff>63500</xdr:colOff>
      <xdr:row>40</xdr:row>
      <xdr:rowOff>73914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34544</xdr:rowOff>
    </xdr:from>
    <xdr:to>
      <xdr:col>15</xdr:col>
      <xdr:colOff>101600</xdr:colOff>
      <xdr:row>40</xdr:row>
      <xdr:rowOff>136144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69342</xdr:rowOff>
    </xdr:from>
    <xdr:to>
      <xdr:col>19</xdr:col>
      <xdr:colOff>177800</xdr:colOff>
      <xdr:row>40</xdr:row>
      <xdr:rowOff>85344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273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xdr:rowOff>
    </xdr:from>
    <xdr:to>
      <xdr:col>10</xdr:col>
      <xdr:colOff>165100</xdr:colOff>
      <xdr:row>40</xdr:row>
      <xdr:rowOff>110998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60198</xdr:rowOff>
    </xdr:from>
    <xdr:to>
      <xdr:col>15</xdr:col>
      <xdr:colOff>50800</xdr:colOff>
      <xdr:row>40</xdr:row>
      <xdr:rowOff>85344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9181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32258</xdr:rowOff>
    </xdr:from>
    <xdr:to>
      <xdr:col>6</xdr:col>
      <xdr:colOff>38100</xdr:colOff>
      <xdr:row>40</xdr:row>
      <xdr:rowOff>133858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60198</xdr:rowOff>
    </xdr:from>
    <xdr:to>
      <xdr:col>10</xdr:col>
      <xdr:colOff>114300</xdr:colOff>
      <xdr:row>40</xdr:row>
      <xdr:rowOff>83058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9181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127271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124985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8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42689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0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68956</xdr:rowOff>
    </xdr:from>
    <xdr:to>
      <xdr:col>50</xdr:col>
      <xdr:colOff>165100</xdr:colOff>
      <xdr:row>40</xdr:row>
      <xdr:rowOff>170556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115062</xdr:rowOff>
    </xdr:from>
    <xdr:to>
      <xdr:col>55</xdr:col>
      <xdr:colOff>0</xdr:colOff>
      <xdr:row>40</xdr:row>
      <xdr:rowOff>119756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3062"/>
          <a:ext cx="8382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73467</xdr:rowOff>
    </xdr:from>
    <xdr:to>
      <xdr:col>46</xdr:col>
      <xdr:colOff>38100</xdr:colOff>
      <xdr:row>41</xdr:row>
      <xdr:rowOff>3617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119756</xdr:rowOff>
    </xdr:from>
    <xdr:to>
      <xdr:col>50</xdr:col>
      <xdr:colOff>114300</xdr:colOff>
      <xdr:row>40</xdr:row>
      <xdr:rowOff>124267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775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77147</xdr:rowOff>
    </xdr:from>
    <xdr:to>
      <xdr:col>41</xdr:col>
      <xdr:colOff>101600</xdr:colOff>
      <xdr:row>41</xdr:row>
      <xdr:rowOff>7297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124267</xdr:rowOff>
    </xdr:from>
    <xdr:to>
      <xdr:col>45</xdr:col>
      <xdr:colOff>177800</xdr:colOff>
      <xdr:row>40</xdr:row>
      <xdr:rowOff>127947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82267"/>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81293</xdr:rowOff>
    </xdr:from>
    <xdr:to>
      <xdr:col>36</xdr:col>
      <xdr:colOff>165100</xdr:colOff>
      <xdr:row>41</xdr:row>
      <xdr:rowOff>11443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127947</xdr:rowOff>
    </xdr:from>
    <xdr:to>
      <xdr:col>41</xdr:col>
      <xdr:colOff>50800</xdr:colOff>
      <xdr:row>40</xdr:row>
      <xdr:rowOff>132093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5947"/>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161683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166194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169874</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2570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83276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6870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57150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65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29391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6315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170676</xdr:rowOff>
    </xdr:from>
    <xdr:to>
      <xdr:col>55</xdr:col>
      <xdr:colOff>50800</xdr:colOff>
      <xdr:row>64</xdr:row>
      <xdr:rowOff>100826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85603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648</xdr:rowOff>
    </xdr:from>
    <xdr:to>
      <xdr:col>50</xdr:col>
      <xdr:colOff>165100</xdr:colOff>
      <xdr:row>64</xdr:row>
      <xdr:rowOff>102248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50026</xdr:rowOff>
    </xdr:from>
    <xdr:to>
      <xdr:col>55</xdr:col>
      <xdr:colOff>0</xdr:colOff>
      <xdr:row>64</xdr:row>
      <xdr:rowOff>51448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22826"/>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2022</xdr:rowOff>
    </xdr:from>
    <xdr:to>
      <xdr:col>46</xdr:col>
      <xdr:colOff>38100</xdr:colOff>
      <xdr:row>64</xdr:row>
      <xdr:rowOff>103622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51448</xdr:rowOff>
    </xdr:from>
    <xdr:to>
      <xdr:col>50</xdr:col>
      <xdr:colOff>114300</xdr:colOff>
      <xdr:row>64</xdr:row>
      <xdr:rowOff>52822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24248"/>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3153</xdr:rowOff>
    </xdr:from>
    <xdr:to>
      <xdr:col>41</xdr:col>
      <xdr:colOff>101600</xdr:colOff>
      <xdr:row>64</xdr:row>
      <xdr:rowOff>104753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52822</xdr:rowOff>
    </xdr:from>
    <xdr:to>
      <xdr:col>45</xdr:col>
      <xdr:colOff>177800</xdr:colOff>
      <xdr:row>64</xdr:row>
      <xdr:rowOff>53953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25622"/>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4407</xdr:rowOff>
    </xdr:from>
    <xdr:to>
      <xdr:col>36</xdr:col>
      <xdr:colOff>165100</xdr:colOff>
      <xdr:row>64</xdr:row>
      <xdr:rowOff>106007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53953</xdr:rowOff>
    </xdr:from>
    <xdr:to>
      <xdr:col>41</xdr:col>
      <xdr:colOff>50800</xdr:colOff>
      <xdr:row>64</xdr:row>
      <xdr:rowOff>55207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26753"/>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93375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6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94749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6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95880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6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97134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06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85725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855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26670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24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137161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63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76200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045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63373</xdr:rowOff>
    </xdr:from>
    <xdr:to>
      <xdr:col>55</xdr:col>
      <xdr:colOff>50800</xdr:colOff>
      <xdr:row>85</xdr:row>
      <xdr:rowOff>164973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66421</xdr:rowOff>
    </xdr:from>
    <xdr:to>
      <xdr:col>50</xdr:col>
      <xdr:colOff>165100</xdr:colOff>
      <xdr:row>85</xdr:row>
      <xdr:rowOff>168021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114173</xdr:rowOff>
    </xdr:from>
    <xdr:to>
      <xdr:col>55</xdr:col>
      <xdr:colOff>0</xdr:colOff>
      <xdr:row>85</xdr:row>
      <xdr:rowOff>117221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8742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69342</xdr:rowOff>
    </xdr:from>
    <xdr:to>
      <xdr:col>46</xdr:col>
      <xdr:colOff>38100</xdr:colOff>
      <xdr:row>85</xdr:row>
      <xdr:rowOff>170942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4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117221</xdr:rowOff>
    </xdr:from>
    <xdr:to>
      <xdr:col>50</xdr:col>
      <xdr:colOff>114300</xdr:colOff>
      <xdr:row>85</xdr:row>
      <xdr:rowOff>120142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9047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71755</xdr:rowOff>
    </xdr:from>
    <xdr:to>
      <xdr:col>41</xdr:col>
      <xdr:colOff>101600</xdr:colOff>
      <xdr:row>86</xdr:row>
      <xdr:rowOff>1905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120142</xdr:rowOff>
    </xdr:from>
    <xdr:to>
      <xdr:col>45</xdr:col>
      <xdr:colOff>177800</xdr:colOff>
      <xdr:row>85</xdr:row>
      <xdr:rowOff>122555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933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77851</xdr:rowOff>
    </xdr:from>
    <xdr:to>
      <xdr:col>36</xdr:col>
      <xdr:colOff>165100</xdr:colOff>
      <xdr:row>86</xdr:row>
      <xdr:rowOff>8001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122555</xdr:rowOff>
    </xdr:from>
    <xdr:to>
      <xdr:col>41</xdr:col>
      <xdr:colOff>50800</xdr:colOff>
      <xdr:row>85</xdr:row>
      <xdr:rowOff>128651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9580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159148</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3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162069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164482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170578</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4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127635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05403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81915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0494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36195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04451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57785</xdr:rowOff>
    </xdr:from>
    <xdr:to>
      <xdr:col>67</xdr:col>
      <xdr:colOff>101600</xdr:colOff>
      <xdr:row>60</xdr:row>
      <xdr:rowOff>159385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108585</xdr:rowOff>
    </xdr:from>
    <xdr:to>
      <xdr:col>71</xdr:col>
      <xdr:colOff>177800</xdr:colOff>
      <xdr:row>60</xdr:row>
      <xdr:rowOff>158115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3955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150512</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2110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100-0000FF010000}"/>
            </a:ext>
          </a:extLst>
        </xdr:cNvPr>
        <xdr:cNvSpPr txBox="1"/>
      </xdr:nvSpPr>
      <xdr:spPr>
        <a:xfrm>
          <a:off x="22199600"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99096</xdr:rowOff>
    </xdr:from>
    <xdr:to>
      <xdr:col>112</xdr:col>
      <xdr:colOff>38100</xdr:colOff>
      <xdr:row>63</xdr:row>
      <xdr:rowOff>29246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1272500" y="107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149896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1323300" y="1077391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149896</xdr:rowOff>
    </xdr:from>
    <xdr:to>
      <xdr:col>111</xdr:col>
      <xdr:colOff>177800</xdr:colOff>
      <xdr:row>62</xdr:row>
      <xdr:rowOff>155448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0434300" y="1077979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109383</xdr:rowOff>
    </xdr:from>
    <xdr:to>
      <xdr:col>102</xdr:col>
      <xdr:colOff>165100</xdr:colOff>
      <xdr:row>63</xdr:row>
      <xdr:rowOff>39533</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9494500" y="107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160183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9545300" y="10785348"/>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114445</xdr:rowOff>
    </xdr:from>
    <xdr:to>
      <xdr:col>98</xdr:col>
      <xdr:colOff>38100</xdr:colOff>
      <xdr:row>63</xdr:row>
      <xdr:rowOff>44595</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8605500" y="10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160183</xdr:rowOff>
    </xdr:from>
    <xdr:to>
      <xdr:col>102</xdr:col>
      <xdr:colOff>114300</xdr:colOff>
      <xdr:row>62</xdr:row>
      <xdr:rowOff>165245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8656300" y="10790083"/>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520" name="n_1aveValue【学校施設】&#10;一人当たり面積">
          <a:extLst>
            <a:ext uri="{FF2B5EF4-FFF2-40B4-BE49-F238E27FC236}">
              <a16:creationId xmlns:a16="http://schemas.microsoft.com/office/drawing/2014/main" id="{00000000-0008-0000-0100-000008020000}"/>
            </a:ext>
          </a:extLst>
        </xdr:cNvPr>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521" name="n_2aveValue【学校施設】&#10;一人当たり面積">
          <a:extLst>
            <a:ext uri="{FF2B5EF4-FFF2-40B4-BE49-F238E27FC236}">
              <a16:creationId xmlns:a16="http://schemas.microsoft.com/office/drawing/2014/main" id="{00000000-0008-0000-0100-000009020000}"/>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109945</xdr:rowOff>
    </xdr:from>
    <xdr:ext cx="469744" cy="259045"/>
    <xdr:sp macro="" textlink="">
      <xdr:nvSpPr>
        <xdr:cNvPr id="522" name="n_3aveValue【学校施設】&#10;一人当たり面積">
          <a:extLst>
            <a:ext uri="{FF2B5EF4-FFF2-40B4-BE49-F238E27FC236}">
              <a16:creationId xmlns:a16="http://schemas.microsoft.com/office/drawing/2014/main" id="{00000000-0008-0000-0100-00000A020000}"/>
            </a:ext>
          </a:extLst>
        </xdr:cNvPr>
        <xdr:cNvSpPr txBox="1"/>
      </xdr:nvSpPr>
      <xdr:spPr>
        <a:xfrm>
          <a:off x="19310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523" name="n_4aveValue【学校施設】&#10;一人当たり面積">
          <a:extLst>
            <a:ext uri="{FF2B5EF4-FFF2-40B4-BE49-F238E27FC236}">
              <a16:creationId xmlns:a16="http://schemas.microsoft.com/office/drawing/2014/main" id="{00000000-0008-0000-0100-00000B020000}"/>
            </a:ext>
          </a:extLst>
        </xdr:cNvPr>
        <xdr:cNvSpPr txBox="1"/>
      </xdr:nvSpPr>
      <xdr:spPr>
        <a:xfrm>
          <a:off x="18421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20373</xdr:rowOff>
    </xdr:from>
    <xdr:ext cx="469744" cy="259045"/>
    <xdr:sp macro="" textlink="">
      <xdr:nvSpPr>
        <xdr:cNvPr id="524" name="n_1mainValue【学校施設】&#10;一人当たり面積">
          <a:extLst>
            <a:ext uri="{FF2B5EF4-FFF2-40B4-BE49-F238E27FC236}">
              <a16:creationId xmlns:a16="http://schemas.microsoft.com/office/drawing/2014/main" id="{00000000-0008-0000-0100-00000C020000}"/>
            </a:ext>
          </a:extLst>
        </xdr:cNvPr>
        <xdr:cNvSpPr txBox="1"/>
      </xdr:nvSpPr>
      <xdr:spPr>
        <a:xfrm>
          <a:off x="21075727" y="108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525" name="n_2mainValue【学校施設】&#10;一人当たり面積">
          <a:extLst>
            <a:ext uri="{FF2B5EF4-FFF2-40B4-BE49-F238E27FC236}">
              <a16:creationId xmlns:a16="http://schemas.microsoft.com/office/drawing/2014/main" id="{00000000-0008-0000-0100-00000D020000}"/>
            </a:ext>
          </a:extLst>
        </xdr:cNvPr>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30660</xdr:rowOff>
    </xdr:from>
    <xdr:ext cx="469744" cy="259045"/>
    <xdr:sp macro="" textlink="">
      <xdr:nvSpPr>
        <xdr:cNvPr id="526" name="n_3mainValue【学校施設】&#10;一人当たり面積">
          <a:extLst>
            <a:ext uri="{FF2B5EF4-FFF2-40B4-BE49-F238E27FC236}">
              <a16:creationId xmlns:a16="http://schemas.microsoft.com/office/drawing/2014/main" id="{00000000-0008-0000-0100-00000E020000}"/>
            </a:ext>
          </a:extLst>
        </xdr:cNvPr>
        <xdr:cNvSpPr txBox="1"/>
      </xdr:nvSpPr>
      <xdr:spPr>
        <a:xfrm>
          <a:off x="19310427" y="108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35722</xdr:rowOff>
    </xdr:from>
    <xdr:ext cx="469744" cy="259045"/>
    <xdr:sp macro="" textlink="">
      <xdr:nvSpPr>
        <xdr:cNvPr id="527" name="n_4mainValue【学校施設】&#10;一人当たり面積">
          <a:extLst>
            <a:ext uri="{FF2B5EF4-FFF2-40B4-BE49-F238E27FC236}">
              <a16:creationId xmlns:a16="http://schemas.microsoft.com/office/drawing/2014/main" id="{00000000-0008-0000-0100-00000F020000}"/>
            </a:ext>
          </a:extLst>
        </xdr:cNvPr>
        <xdr:cNvSpPr txBox="1"/>
      </xdr:nvSpPr>
      <xdr:spPr>
        <a:xfrm>
          <a:off x="18421427" y="108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100-00003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00000000-0008-0000-0100-00003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a:extLst>
            <a:ext uri="{FF2B5EF4-FFF2-40B4-BE49-F238E27FC236}">
              <a16:creationId xmlns:a16="http://schemas.microsoft.com/office/drawing/2014/main" id="{00000000-0008-0000-0100-00003C02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574" name="【公民館】&#10;有形固定資産減価償却率平均値テキスト">
          <a:extLst>
            <a:ext uri="{FF2B5EF4-FFF2-40B4-BE49-F238E27FC236}">
              <a16:creationId xmlns:a16="http://schemas.microsoft.com/office/drawing/2014/main" id="{00000000-0008-0000-0100-00003E020000}"/>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92348</xdr:rowOff>
    </xdr:from>
    <xdr:to>
      <xdr:col>85</xdr:col>
      <xdr:colOff>177800</xdr:colOff>
      <xdr:row>108</xdr:row>
      <xdr:rowOff>22498</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6268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70775</xdr:rowOff>
    </xdr:from>
    <xdr:ext cx="405111" cy="259045"/>
    <xdr:sp macro="" textlink="">
      <xdr:nvSpPr>
        <xdr:cNvPr id="586" name="【公民館】&#10;有形固定資産減価償却率該当値テキスト">
          <a:extLst>
            <a:ext uri="{FF2B5EF4-FFF2-40B4-BE49-F238E27FC236}">
              <a16:creationId xmlns:a16="http://schemas.microsoft.com/office/drawing/2014/main" id="{00000000-0008-0000-0100-00004A020000}"/>
            </a:ext>
          </a:extLst>
        </xdr:cNvPr>
        <xdr:cNvSpPr txBox="1"/>
      </xdr:nvSpPr>
      <xdr:spPr>
        <a:xfrm>
          <a:off x="16357600"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143148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5481300" y="184736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128451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4592300" y="184638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118655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3703300" y="184409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95794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814300" y="184197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599" name="n_1mainValue【公民館】&#10;有形固定資産減価償却率">
          <a:extLst>
            <a:ext uri="{FF2B5EF4-FFF2-40B4-BE49-F238E27FC236}">
              <a16:creationId xmlns:a16="http://schemas.microsoft.com/office/drawing/2014/main" id="{00000000-0008-0000-0100-000057020000}"/>
            </a:ext>
          </a:extLst>
        </xdr:cNvPr>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600" name="n_2mainValue【公民館】&#10;有形固定資産減価償却率">
          <a:extLst>
            <a:ext uri="{FF2B5EF4-FFF2-40B4-BE49-F238E27FC236}">
              <a16:creationId xmlns:a16="http://schemas.microsoft.com/office/drawing/2014/main" id="{00000000-0008-0000-0100-000058020000}"/>
            </a:ext>
          </a:extLst>
        </xdr:cNvPr>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601" name="n_3mainValue【公民館】&#10;有形固定資産減価償却率">
          <a:extLst>
            <a:ext uri="{FF2B5EF4-FFF2-40B4-BE49-F238E27FC236}">
              <a16:creationId xmlns:a16="http://schemas.microsoft.com/office/drawing/2014/main" id="{00000000-0008-0000-0100-000059020000}"/>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602" name="n_4mainValue【公民館】&#10;有形固定資産減価償却率">
          <a:extLst>
            <a:ext uri="{FF2B5EF4-FFF2-40B4-BE49-F238E27FC236}">
              <a16:creationId xmlns:a16="http://schemas.microsoft.com/office/drawing/2014/main" id="{00000000-0008-0000-0100-00005A020000}"/>
            </a:ext>
          </a:extLst>
        </xdr:cNvPr>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130747</xdr:rowOff>
    </xdr:from>
    <xdr:to>
      <xdr:col>116</xdr:col>
      <xdr:colOff>114300</xdr:colOff>
      <xdr:row>108</xdr:row>
      <xdr:rowOff>60897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84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88219</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84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133223</xdr:rowOff>
    </xdr:from>
    <xdr:to>
      <xdr:col>112</xdr:col>
      <xdr:colOff>38100</xdr:colOff>
      <xdr:row>108</xdr:row>
      <xdr:rowOff>63373</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84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10097</xdr:rowOff>
    </xdr:from>
    <xdr:to>
      <xdr:col>116</xdr:col>
      <xdr:colOff>63500</xdr:colOff>
      <xdr:row>108</xdr:row>
      <xdr:rowOff>12573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1323300" y="18526697"/>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135700</xdr:rowOff>
    </xdr:from>
    <xdr:to>
      <xdr:col>107</xdr:col>
      <xdr:colOff>101600</xdr:colOff>
      <xdr:row>108</xdr:row>
      <xdr:rowOff>65850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84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xdr:rowOff>
    </xdr:from>
    <xdr:to>
      <xdr:col>111</xdr:col>
      <xdr:colOff>177800</xdr:colOff>
      <xdr:row>108</xdr:row>
      <xdr:rowOff>15050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20434300" y="1852917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137795</xdr:rowOff>
    </xdr:from>
    <xdr:to>
      <xdr:col>102</xdr:col>
      <xdr:colOff>165100</xdr:colOff>
      <xdr:row>108</xdr:row>
      <xdr:rowOff>67945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9494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15050</xdr:rowOff>
    </xdr:from>
    <xdr:to>
      <xdr:col>107</xdr:col>
      <xdr:colOff>50800</xdr:colOff>
      <xdr:row>108</xdr:row>
      <xdr:rowOff>17145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9545300" y="1853165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139891</xdr:rowOff>
    </xdr:from>
    <xdr:to>
      <xdr:col>98</xdr:col>
      <xdr:colOff>38100</xdr:colOff>
      <xdr:row>108</xdr:row>
      <xdr:rowOff>70041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605500" y="184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17145</xdr:rowOff>
    </xdr:from>
    <xdr:to>
      <xdr:col>102</xdr:col>
      <xdr:colOff>114300</xdr:colOff>
      <xdr:row>108</xdr:row>
      <xdr:rowOff>19241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8656300" y="1853374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655" name="n_4aveValue【公民館】&#10;一人当たり面積">
          <a:extLst>
            <a:ext uri="{FF2B5EF4-FFF2-40B4-BE49-F238E27FC236}">
              <a16:creationId xmlns:a16="http://schemas.microsoft.com/office/drawing/2014/main" id="{00000000-0008-0000-0100-00008F020000}"/>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54500</xdr:rowOff>
    </xdr:from>
    <xdr:ext cx="469744" cy="259045"/>
    <xdr:sp macro="" textlink="">
      <xdr:nvSpPr>
        <xdr:cNvPr id="656" name="n_1mainValue【公民館】&#10;一人当たり面積">
          <a:extLst>
            <a:ext uri="{FF2B5EF4-FFF2-40B4-BE49-F238E27FC236}">
              <a16:creationId xmlns:a16="http://schemas.microsoft.com/office/drawing/2014/main" id="{00000000-0008-0000-0100-000090020000}"/>
            </a:ext>
          </a:extLst>
        </xdr:cNvPr>
        <xdr:cNvSpPr txBox="1"/>
      </xdr:nvSpPr>
      <xdr:spPr>
        <a:xfrm>
          <a:off x="21075727" y="1857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56977</xdr:rowOff>
    </xdr:from>
    <xdr:ext cx="469744" cy="259045"/>
    <xdr:sp macro="" textlink="">
      <xdr:nvSpPr>
        <xdr:cNvPr id="657" name="n_2mainValue【公民館】&#10;一人当たり面積">
          <a:extLst>
            <a:ext uri="{FF2B5EF4-FFF2-40B4-BE49-F238E27FC236}">
              <a16:creationId xmlns:a16="http://schemas.microsoft.com/office/drawing/2014/main" id="{00000000-0008-0000-0100-000091020000}"/>
            </a:ext>
          </a:extLst>
        </xdr:cNvPr>
        <xdr:cNvSpPr txBox="1"/>
      </xdr:nvSpPr>
      <xdr:spPr>
        <a:xfrm>
          <a:off x="20199427" y="185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59072</xdr:rowOff>
    </xdr:from>
    <xdr:ext cx="469744" cy="259045"/>
    <xdr:sp macro="" textlink="">
      <xdr:nvSpPr>
        <xdr:cNvPr id="658" name="n_3mainValue【公民館】&#10;一人当たり面積">
          <a:extLst>
            <a:ext uri="{FF2B5EF4-FFF2-40B4-BE49-F238E27FC236}">
              <a16:creationId xmlns:a16="http://schemas.microsoft.com/office/drawing/2014/main" id="{00000000-0008-0000-0100-000092020000}"/>
            </a:ext>
          </a:extLst>
        </xdr:cNvPr>
        <xdr:cNvSpPr txBox="1"/>
      </xdr:nvSpPr>
      <xdr:spPr>
        <a:xfrm>
          <a:off x="19310427"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61168</xdr:rowOff>
    </xdr:from>
    <xdr:ext cx="469744" cy="259045"/>
    <xdr:sp macro="" textlink="">
      <xdr:nvSpPr>
        <xdr:cNvPr id="659" name="n_4mainValue【公民館】&#10;一人当たり面積">
          <a:extLst>
            <a:ext uri="{FF2B5EF4-FFF2-40B4-BE49-F238E27FC236}">
              <a16:creationId xmlns:a16="http://schemas.microsoft.com/office/drawing/2014/main" id="{00000000-0008-0000-0100-000093020000}"/>
            </a:ext>
          </a:extLst>
        </xdr:cNvPr>
        <xdr:cNvSpPr txBox="1"/>
      </xdr:nvSpPr>
      <xdr:spPr>
        <a:xfrm>
          <a:off x="18421427" y="1857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公共施設全体に老朽化が進んでおり、令和３年度改定済の公共施設等総合管理計画等を踏まえ、中長期的な視点で適正化を図る必要がある。</a:t>
          </a:r>
        </a:p>
        <a:p>
          <a:r>
            <a:rPr kumimoji="1" lang="ja-JP" altLang="en-US" sz="1300">
              <a:latin typeface="ＭＳ Ｐゴシック" panose="020B0600070205080204" pitchFamily="50" charset="-128"/>
              <a:ea typeface="ＭＳ Ｐゴシック" panose="020B0600070205080204" pitchFamily="50" charset="-128"/>
            </a:rPr>
            <a:t>道路、公民館等多くの項目で類似団体と比較して減価償却率が高くなっている。今後も利用者者の安全を図るため、計画的に維持管理を行っていく。</a:t>
          </a:r>
        </a:p>
        <a:p>
          <a:r>
            <a:rPr kumimoji="1" lang="ja-JP" altLang="en-US" sz="1300">
              <a:latin typeface="ＭＳ Ｐゴシック" panose="020B0600070205080204" pitchFamily="50" charset="-128"/>
              <a:ea typeface="ＭＳ Ｐゴシック" panose="020B0600070205080204" pitchFamily="50" charset="-128"/>
            </a:rPr>
            <a:t>公営住宅については、類似団体内平均を下回っているものの、老朽化した住宅があり除却や新たな住宅整備を行う。</a:t>
          </a:r>
        </a:p>
        <a:p>
          <a:r>
            <a:rPr kumimoji="1" lang="ja-JP" altLang="en-US" sz="1300">
              <a:latin typeface="ＭＳ Ｐゴシック" panose="020B0600070205080204" pitchFamily="50" charset="-128"/>
              <a:ea typeface="ＭＳ Ｐゴシック" panose="020B0600070205080204" pitchFamily="50" charset="-128"/>
            </a:rPr>
            <a:t>学校施設については、減価償却率は高い状況となっている。今後も計画的な改修を行い、長寿命化を図っていく必要がある。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4,119
4,090
44.38
3,830,872
3,666,645
138,559
2,301,196
2,782,844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45538</xdr:rowOff>
    </xdr:from>
    <xdr:to>
      <xdr:col>20</xdr:col>
      <xdr:colOff>38100</xdr:colOff>
      <xdr:row>62</xdr:row>
      <xdr:rowOff>147138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96338</xdr:rowOff>
    </xdr:from>
    <xdr:to>
      <xdr:col>24</xdr:col>
      <xdr:colOff>63500</xdr:colOff>
      <xdr:row>62</xdr:row>
      <xdr:rowOff>137160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262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96338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854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55517</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445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55517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6445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138265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81026</xdr:rowOff>
    </xdr:from>
    <xdr:to>
      <xdr:col>55</xdr:col>
      <xdr:colOff>50800</xdr:colOff>
      <xdr:row>63</xdr:row>
      <xdr:rowOff>11176</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59453</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6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85979</xdr:rowOff>
    </xdr:from>
    <xdr:to>
      <xdr:col>50</xdr:col>
      <xdr:colOff>165100</xdr:colOff>
      <xdr:row>63</xdr:row>
      <xdr:rowOff>16129</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131826</xdr:rowOff>
    </xdr:from>
    <xdr:to>
      <xdr:col>55</xdr:col>
      <xdr:colOff>0</xdr:colOff>
      <xdr:row>62</xdr:row>
      <xdr:rowOff>136779</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76172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136779</xdr:rowOff>
    </xdr:from>
    <xdr:to>
      <xdr:col>50</xdr:col>
      <xdr:colOff>114300</xdr:colOff>
      <xdr:row>62</xdr:row>
      <xdr:rowOff>141732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7666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95123</xdr:rowOff>
    </xdr:from>
    <xdr:to>
      <xdr:col>41</xdr:col>
      <xdr:colOff>101600</xdr:colOff>
      <xdr:row>63</xdr:row>
      <xdr:rowOff>25273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145923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7716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99314</xdr:rowOff>
    </xdr:from>
    <xdr:to>
      <xdr:col>36</xdr:col>
      <xdr:colOff>165100</xdr:colOff>
      <xdr:row>63</xdr:row>
      <xdr:rowOff>29464</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145923</xdr:rowOff>
    </xdr:from>
    <xdr:to>
      <xdr:col>41</xdr:col>
      <xdr:colOff>50800</xdr:colOff>
      <xdr:row>62</xdr:row>
      <xdr:rowOff>150114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77582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7256</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16400</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20591</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150768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52386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97445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2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150768</xdr:rowOff>
    </xdr:from>
    <xdr:to>
      <xdr:col>24</xdr:col>
      <xdr:colOff>152400</xdr:colOff>
      <xdr:row>78</xdr:row>
      <xdr:rowOff>150768</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52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155139</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142421</xdr:rowOff>
    </xdr:from>
    <xdr:to>
      <xdr:col>20</xdr:col>
      <xdr:colOff>38100</xdr:colOff>
      <xdr:row>82</xdr:row>
      <xdr:rowOff>72571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119397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13607</xdr:rowOff>
    </xdr:from>
    <xdr:to>
      <xdr:col>24</xdr:col>
      <xdr:colOff>63500</xdr:colOff>
      <xdr:row>79</xdr:row>
      <xdr:rowOff>83820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355815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65677</xdr:rowOff>
    </xdr:from>
    <xdr:to>
      <xdr:col>15</xdr:col>
      <xdr:colOff>101600</xdr:colOff>
      <xdr:row>78</xdr:row>
      <xdr:rowOff>167277</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116477</xdr:rowOff>
    </xdr:from>
    <xdr:to>
      <xdr:col>19</xdr:col>
      <xdr:colOff>177800</xdr:colOff>
      <xdr:row>79</xdr:row>
      <xdr:rowOff>13607</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3489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166914</xdr:rowOff>
    </xdr:from>
    <xdr:to>
      <xdr:col>10</xdr:col>
      <xdr:colOff>165100</xdr:colOff>
      <xdr:row>78</xdr:row>
      <xdr:rowOff>97064</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46264</xdr:rowOff>
    </xdr:from>
    <xdr:to>
      <xdr:col>15</xdr:col>
      <xdr:colOff>50800</xdr:colOff>
      <xdr:row>78</xdr:row>
      <xdr:rowOff>116477</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34193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96701</xdr:rowOff>
    </xdr:from>
    <xdr:to>
      <xdr:col>6</xdr:col>
      <xdr:colOff>38100</xdr:colOff>
      <xdr:row>78</xdr:row>
      <xdr:rowOff>26851</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147501</xdr:rowOff>
    </xdr:from>
    <xdr:to>
      <xdr:col>10</xdr:col>
      <xdr:colOff>114300</xdr:colOff>
      <xdr:row>78</xdr:row>
      <xdr:rowOff>46264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33491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63698</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101254</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81659</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80934</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12354</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113591</xdr:rowOff>
    </xdr:from>
    <xdr:ext cx="340478"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49061" y="1314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43378</xdr:rowOff>
    </xdr:from>
    <xdr:ext cx="340478"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60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130175</xdr:rowOff>
    </xdr:from>
    <xdr:to>
      <xdr:col>55</xdr:col>
      <xdr:colOff>50800</xdr:colOff>
      <xdr:row>86</xdr:row>
      <xdr:rowOff>60325</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45102</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130632</xdr:rowOff>
    </xdr:from>
    <xdr:to>
      <xdr:col>50</xdr:col>
      <xdr:colOff>165100</xdr:colOff>
      <xdr:row>86</xdr:row>
      <xdr:rowOff>60782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xdr:rowOff>
    </xdr:from>
    <xdr:to>
      <xdr:col>55</xdr:col>
      <xdr:colOff>0</xdr:colOff>
      <xdr:row>86</xdr:row>
      <xdr:rowOff>9982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542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131090</xdr:rowOff>
    </xdr:from>
    <xdr:to>
      <xdr:col>46</xdr:col>
      <xdr:colOff>38100</xdr:colOff>
      <xdr:row>86</xdr:row>
      <xdr:rowOff>61240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9982</xdr:rowOff>
    </xdr:from>
    <xdr:to>
      <xdr:col>50</xdr:col>
      <xdr:colOff>114300</xdr:colOff>
      <xdr:row>86</xdr:row>
      <xdr:rowOff>10440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7546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131547</xdr:rowOff>
    </xdr:from>
    <xdr:to>
      <xdr:col>41</xdr:col>
      <xdr:colOff>101600</xdr:colOff>
      <xdr:row>86</xdr:row>
      <xdr:rowOff>61697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10440</xdr:rowOff>
    </xdr:from>
    <xdr:to>
      <xdr:col>45</xdr:col>
      <xdr:colOff>177800</xdr:colOff>
      <xdr:row>86</xdr:row>
      <xdr:rowOff>10897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7551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132004</xdr:rowOff>
    </xdr:from>
    <xdr:to>
      <xdr:col>36</xdr:col>
      <xdr:colOff>165100</xdr:colOff>
      <xdr:row>86</xdr:row>
      <xdr:rowOff>62154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10897</xdr:rowOff>
    </xdr:from>
    <xdr:to>
      <xdr:col>41</xdr:col>
      <xdr:colOff>50800</xdr:colOff>
      <xdr:row>86</xdr:row>
      <xdr:rowOff>11354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7555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51909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52367</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52824</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53281</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00000000-0008-0000-0200-00004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337" name="【保健センター・保健所】&#10;有形固定資産減価償却率最小値テキスト">
          <a:extLst>
            <a:ext uri="{FF2B5EF4-FFF2-40B4-BE49-F238E27FC236}">
              <a16:creationId xmlns:a16="http://schemas.microsoft.com/office/drawing/2014/main" id="{00000000-0008-0000-0200-000051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00000000-0008-0000-0200-000053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00000000-0008-0000-0200-000055010000}"/>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84744</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00000000-0008-0000-0200-000061010000}"/>
            </a:ext>
          </a:extLst>
        </xdr:cNvPr>
        <xdr:cNvSpPr txBox="1"/>
      </xdr:nvSpPr>
      <xdr:spPr>
        <a:xfrm>
          <a:off x="16357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112667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5481300" y="103637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161472</xdr:rowOff>
    </xdr:from>
    <xdr:to>
      <xdr:col>76</xdr:col>
      <xdr:colOff>165100</xdr:colOff>
      <xdr:row>60</xdr:row>
      <xdr:rowOff>91622</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4541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40822</xdr:rowOff>
    </xdr:from>
    <xdr:to>
      <xdr:col>81</xdr:col>
      <xdr:colOff>50800</xdr:colOff>
      <xdr:row>60</xdr:row>
      <xdr:rowOff>76744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4592300" y="1032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125549</xdr:rowOff>
    </xdr:from>
    <xdr:to>
      <xdr:col>72</xdr:col>
      <xdr:colOff>38100</xdr:colOff>
      <xdr:row>60</xdr:row>
      <xdr:rowOff>55699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3652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4899</xdr:rowOff>
    </xdr:from>
    <xdr:to>
      <xdr:col>76</xdr:col>
      <xdr:colOff>114300</xdr:colOff>
      <xdr:row>60</xdr:row>
      <xdr:rowOff>40822</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3703300" y="102918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89626</xdr:rowOff>
    </xdr:from>
    <xdr:to>
      <xdr:col>67</xdr:col>
      <xdr:colOff>101600</xdr:colOff>
      <xdr:row>60</xdr:row>
      <xdr:rowOff>19776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2763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140426</xdr:rowOff>
    </xdr:from>
    <xdr:to>
      <xdr:col>71</xdr:col>
      <xdr:colOff>177800</xdr:colOff>
      <xdr:row>60</xdr:row>
      <xdr:rowOff>4899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814300" y="1025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108149</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4389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72226</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3500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36303</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2611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00000000-0008-0000-0200-00008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00000000-0008-0000-0200-00008A010000}"/>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00000000-0008-0000-0200-00008C010000}"/>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00000000-0008-0000-0200-00008E010000}"/>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71882</xdr:rowOff>
    </xdr:from>
    <xdr:to>
      <xdr:col>116</xdr:col>
      <xdr:colOff>114300</xdr:colOff>
      <xdr:row>62</xdr:row>
      <xdr:rowOff>2032</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2110700" y="10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94759</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00000000-0008-0000-0200-00009A010000}"/>
            </a:ext>
          </a:extLst>
        </xdr:cNvPr>
        <xdr:cNvSpPr txBox="1"/>
      </xdr:nvSpPr>
      <xdr:spPr>
        <a:xfrm>
          <a:off x="22199600"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122682</xdr:rowOff>
    </xdr:from>
    <xdr:to>
      <xdr:col>116</xdr:col>
      <xdr:colOff>63500</xdr:colOff>
      <xdr:row>61</xdr:row>
      <xdr:rowOff>130302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21323300" y="1058113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87884</xdr:rowOff>
    </xdr:from>
    <xdr:to>
      <xdr:col>107</xdr:col>
      <xdr:colOff>101600</xdr:colOff>
      <xdr:row>62</xdr:row>
      <xdr:rowOff>18034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03835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138684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20434300" y="105887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138684</xdr:rowOff>
    </xdr:from>
    <xdr:to>
      <xdr:col>107</xdr:col>
      <xdr:colOff>50800</xdr:colOff>
      <xdr:row>61</xdr:row>
      <xdr:rowOff>144780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9545300" y="1059713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419" name="n_1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75455</xdr:rowOff>
    </xdr:from>
    <xdr:ext cx="469744" cy="259045"/>
    <xdr:sp macro="" textlink="">
      <xdr:nvSpPr>
        <xdr:cNvPr id="420" name="n_2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20199427"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421" name="n_3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64025</xdr:rowOff>
    </xdr:from>
    <xdr:ext cx="469744" cy="259045"/>
    <xdr:sp macro="" textlink="">
      <xdr:nvSpPr>
        <xdr:cNvPr id="422" name="n_4aveValue【保健センター・保健所】&#10;一人当たり面積">
          <a:extLst>
            <a:ext uri="{FF2B5EF4-FFF2-40B4-BE49-F238E27FC236}">
              <a16:creationId xmlns:a16="http://schemas.microsoft.com/office/drawing/2014/main" id="{00000000-0008-0000-0200-0000A6010000}"/>
            </a:ext>
          </a:extLst>
        </xdr:cNvPr>
        <xdr:cNvSpPr txBox="1"/>
      </xdr:nvSpPr>
      <xdr:spPr>
        <a:xfrm>
          <a:off x="18421427"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423" name="n_1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10757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34561</xdr:rowOff>
    </xdr:from>
    <xdr:ext cx="469744" cy="259045"/>
    <xdr:sp macro="" textlink="">
      <xdr:nvSpPr>
        <xdr:cNvPr id="424" name="n_2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20199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425" name="n_3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426" name="n_4mainValue【保健センター・保健所】&#10;一人当たり面積">
          <a:extLst>
            <a:ext uri="{FF2B5EF4-FFF2-40B4-BE49-F238E27FC236}">
              <a16:creationId xmlns:a16="http://schemas.microsoft.com/office/drawing/2014/main" id="{00000000-0008-0000-0200-0000AA010000}"/>
            </a:ext>
          </a:extLst>
        </xdr:cNvPr>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2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00000000-0008-0000-0200-0000C3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00000000-0008-0000-0200-0000C5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200-0000C7010000}"/>
            </a:ext>
          </a:extLst>
        </xdr:cNvPr>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200-0000D3010000}"/>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85089</xdr:rowOff>
    </xdr:from>
    <xdr:to>
      <xdr:col>81</xdr:col>
      <xdr:colOff>101600</xdr:colOff>
      <xdr:row>83</xdr:row>
      <xdr:rowOff>15239</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5430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135889</xdr:rowOff>
    </xdr:from>
    <xdr:to>
      <xdr:col>85</xdr:col>
      <xdr:colOff>127000</xdr:colOff>
      <xdr:row>82</xdr:row>
      <xdr:rowOff>163830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5481300" y="141947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57150</xdr:rowOff>
    </xdr:from>
    <xdr:to>
      <xdr:col>76</xdr:col>
      <xdr:colOff>165100</xdr:colOff>
      <xdr:row>82</xdr:row>
      <xdr:rowOff>158750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45415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107950</xdr:rowOff>
    </xdr:from>
    <xdr:to>
      <xdr:col>81</xdr:col>
      <xdr:colOff>50800</xdr:colOff>
      <xdr:row>82</xdr:row>
      <xdr:rowOff>135889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4592300" y="141668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27939</xdr:rowOff>
    </xdr:from>
    <xdr:to>
      <xdr:col>72</xdr:col>
      <xdr:colOff>38100</xdr:colOff>
      <xdr:row>82</xdr:row>
      <xdr:rowOff>129539</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3652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78739</xdr:rowOff>
    </xdr:from>
    <xdr:to>
      <xdr:col>76</xdr:col>
      <xdr:colOff>114300</xdr:colOff>
      <xdr:row>82</xdr:row>
      <xdr:rowOff>107950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3703300" y="141376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15239</xdr:rowOff>
    </xdr:from>
    <xdr:to>
      <xdr:col>67</xdr:col>
      <xdr:colOff>101600</xdr:colOff>
      <xdr:row>82</xdr:row>
      <xdr:rowOff>116839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27635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66039</xdr:rowOff>
    </xdr:from>
    <xdr:to>
      <xdr:col>71</xdr:col>
      <xdr:colOff>177800</xdr:colOff>
      <xdr:row>82</xdr:row>
      <xdr:rowOff>78739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814300" y="141249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200-0000DC010000}"/>
            </a:ext>
          </a:extLst>
        </xdr:cNvPr>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200-0000DD010000}"/>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200-0000DE010000}"/>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200-0000DF010000}"/>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6366</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149877</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44" y="1420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120666</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107966</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44" y="1416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2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200-0000FE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200-000000020000}"/>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200-000002020000}"/>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46082</xdr:rowOff>
    </xdr:from>
    <xdr:to>
      <xdr:col>116</xdr:col>
      <xdr:colOff>114300</xdr:colOff>
      <xdr:row>83</xdr:row>
      <xdr:rowOff>147682</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2110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68959</xdr:rowOff>
    </xdr:from>
    <xdr:ext cx="469744" cy="259045"/>
    <xdr:sp macro="" textlink="">
      <xdr:nvSpPr>
        <xdr:cNvPr id="526" name="【消防施設】&#10;一人当たり面積該当値テキスト">
          <a:extLst>
            <a:ext uri="{FF2B5EF4-FFF2-40B4-BE49-F238E27FC236}">
              <a16:creationId xmlns:a16="http://schemas.microsoft.com/office/drawing/2014/main" id="{00000000-0008-0000-0200-00000E020000}"/>
            </a:ext>
          </a:extLst>
        </xdr:cNvPr>
        <xdr:cNvSpPr txBox="1"/>
      </xdr:nvSpPr>
      <xdr:spPr>
        <a:xfrm>
          <a:off x="22199600" y="141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96882</xdr:rowOff>
    </xdr:from>
    <xdr:to>
      <xdr:col>116</xdr:col>
      <xdr:colOff>63500</xdr:colOff>
      <xdr:row>83</xdr:row>
      <xdr:rowOff>106680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1323300" y="143272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65677</xdr:rowOff>
    </xdr:from>
    <xdr:to>
      <xdr:col>107</xdr:col>
      <xdr:colOff>101600</xdr:colOff>
      <xdr:row>83</xdr:row>
      <xdr:rowOff>167277</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038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116477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20434300" y="143370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73842</xdr:rowOff>
    </xdr:from>
    <xdr:to>
      <xdr:col>102</xdr:col>
      <xdr:colOff>165100</xdr:colOff>
      <xdr:row>84</xdr:row>
      <xdr:rowOff>3992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9494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116477</xdr:rowOff>
    </xdr:from>
    <xdr:to>
      <xdr:col>107</xdr:col>
      <xdr:colOff>50800</xdr:colOff>
      <xdr:row>83</xdr:row>
      <xdr:rowOff>124642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9545300" y="143468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83638</xdr:rowOff>
    </xdr:from>
    <xdr:to>
      <xdr:col>98</xdr:col>
      <xdr:colOff>38100</xdr:colOff>
      <xdr:row>84</xdr:row>
      <xdr:rowOff>13788</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8605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124642</xdr:rowOff>
    </xdr:from>
    <xdr:to>
      <xdr:col>102</xdr:col>
      <xdr:colOff>114300</xdr:colOff>
      <xdr:row>83</xdr:row>
      <xdr:rowOff>134438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8656300" y="1435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536" name="n_2aveValue【消防施設】&#10;一人当たり面積">
          <a:extLst>
            <a:ext uri="{FF2B5EF4-FFF2-40B4-BE49-F238E27FC236}">
              <a16:creationId xmlns:a16="http://schemas.microsoft.com/office/drawing/2014/main" id="{00000000-0008-0000-0200-000018020000}"/>
            </a:ext>
          </a:extLst>
        </xdr:cNvPr>
        <xdr:cNvSpPr txBox="1"/>
      </xdr:nvSpPr>
      <xdr:spPr>
        <a:xfrm>
          <a:off x="201994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537" name="n_3aveValue【消防施設】&#10;一人当たり面積">
          <a:extLst>
            <a:ext uri="{FF2B5EF4-FFF2-40B4-BE49-F238E27FC236}">
              <a16:creationId xmlns:a16="http://schemas.microsoft.com/office/drawing/2014/main" id="{00000000-0008-0000-0200-00001902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538" name="n_4aveValue【消防施設】&#10;一人当たり面積">
          <a:extLst>
            <a:ext uri="{FF2B5EF4-FFF2-40B4-BE49-F238E27FC236}">
              <a16:creationId xmlns:a16="http://schemas.microsoft.com/office/drawing/2014/main" id="{00000000-0008-0000-0200-00001A020000}"/>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2557</xdr:rowOff>
    </xdr:from>
    <xdr:ext cx="469744" cy="259045"/>
    <xdr:sp macro="" textlink="">
      <xdr:nvSpPr>
        <xdr:cNvPr id="539" name="n_1mainValue【消防施設】&#10;一人当たり面積">
          <a:extLst>
            <a:ext uri="{FF2B5EF4-FFF2-40B4-BE49-F238E27FC236}">
              <a16:creationId xmlns:a16="http://schemas.microsoft.com/office/drawing/2014/main" id="{00000000-0008-0000-0200-00001B020000}"/>
            </a:ext>
          </a:extLst>
        </xdr:cNvPr>
        <xdr:cNvSpPr txBox="1"/>
      </xdr:nvSpPr>
      <xdr:spPr>
        <a:xfrm>
          <a:off x="21075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12354</xdr:rowOff>
    </xdr:from>
    <xdr:ext cx="469744" cy="259045"/>
    <xdr:sp macro="" textlink="">
      <xdr:nvSpPr>
        <xdr:cNvPr id="540" name="n_2mainValue【消防施設】&#10;一人当たり面積">
          <a:extLst>
            <a:ext uri="{FF2B5EF4-FFF2-40B4-BE49-F238E27FC236}">
              <a16:creationId xmlns:a16="http://schemas.microsoft.com/office/drawing/2014/main" id="{00000000-0008-0000-0200-00001C020000}"/>
            </a:ext>
          </a:extLst>
        </xdr:cNvPr>
        <xdr:cNvSpPr txBox="1"/>
      </xdr:nvSpPr>
      <xdr:spPr>
        <a:xfrm>
          <a:off x="20199427" y="14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166569</xdr:rowOff>
    </xdr:from>
    <xdr:ext cx="469744" cy="259045"/>
    <xdr:sp macro="" textlink="">
      <xdr:nvSpPr>
        <xdr:cNvPr id="541" name="n_3mainValue【消防施設】&#10;一人当たり面積">
          <a:extLst>
            <a:ext uri="{FF2B5EF4-FFF2-40B4-BE49-F238E27FC236}">
              <a16:creationId xmlns:a16="http://schemas.microsoft.com/office/drawing/2014/main" id="{00000000-0008-0000-0200-00001D020000}"/>
            </a:ext>
          </a:extLst>
        </xdr:cNvPr>
        <xdr:cNvSpPr txBox="1"/>
      </xdr:nvSpPr>
      <xdr:spPr>
        <a:xfrm>
          <a:off x="19310427" y="143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4915</xdr:rowOff>
    </xdr:from>
    <xdr:ext cx="469744" cy="259045"/>
    <xdr:sp macro="" textlink="">
      <xdr:nvSpPr>
        <xdr:cNvPr id="542" name="n_4mainValue【消防施設】&#10;一人当たり面積">
          <a:extLst>
            <a:ext uri="{FF2B5EF4-FFF2-40B4-BE49-F238E27FC236}">
              <a16:creationId xmlns:a16="http://schemas.microsoft.com/office/drawing/2014/main" id="{00000000-0008-0000-0200-00001E020000}"/>
            </a:ext>
          </a:extLst>
        </xdr:cNvPr>
        <xdr:cNvSpPr txBox="1"/>
      </xdr:nvSpPr>
      <xdr:spPr>
        <a:xfrm>
          <a:off x="18421427" y="144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0000000-0008-0000-0200-00003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00000000-0008-0000-0200-00003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71" name="【庁舎】&#10;有形固定資産減価償却率最大値テキスト">
          <a:extLst>
            <a:ext uri="{FF2B5EF4-FFF2-40B4-BE49-F238E27FC236}">
              <a16:creationId xmlns:a16="http://schemas.microsoft.com/office/drawing/2014/main" id="{00000000-0008-0000-0200-00003B02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73" name="【庁舎】&#10;有形固定資産減価償却率平均値テキスト">
          <a:extLst>
            <a:ext uri="{FF2B5EF4-FFF2-40B4-BE49-F238E27FC236}">
              <a16:creationId xmlns:a16="http://schemas.microsoft.com/office/drawing/2014/main" id="{00000000-0008-0000-0200-00003D020000}"/>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585" name="【庁舎】&#10;有形固定資産減価償却率該当値テキスト">
          <a:extLst>
            <a:ext uri="{FF2B5EF4-FFF2-40B4-BE49-F238E27FC236}">
              <a16:creationId xmlns:a16="http://schemas.microsoft.com/office/drawing/2014/main" id="{00000000-0008-0000-0200-000049020000}"/>
            </a:ext>
          </a:extLst>
        </xdr:cNvPr>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95794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5481300" y="178923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61505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4592300" y="178596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3652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4355</xdr:rowOff>
    </xdr:from>
    <xdr:to>
      <xdr:col>76</xdr:col>
      <xdr:colOff>114300</xdr:colOff>
      <xdr:row>104</xdr:row>
      <xdr:rowOff>28848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3703300" y="178351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4355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814300" y="1780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94" name="n_1aveValue【庁舎】&#10;有形固定資産減価償却率">
          <a:extLst>
            <a:ext uri="{FF2B5EF4-FFF2-40B4-BE49-F238E27FC236}">
              <a16:creationId xmlns:a16="http://schemas.microsoft.com/office/drawing/2014/main" id="{00000000-0008-0000-0200-00005202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95" name="n_2aveValue【庁舎】&#10;有形固定資産減価償却率">
          <a:extLst>
            <a:ext uri="{FF2B5EF4-FFF2-40B4-BE49-F238E27FC236}">
              <a16:creationId xmlns:a16="http://schemas.microsoft.com/office/drawing/2014/main" id="{00000000-0008-0000-0200-000053020000}"/>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96" name="n_3aveValue【庁舎】&#10;有形固定資産減価償却率">
          <a:extLst>
            <a:ext uri="{FF2B5EF4-FFF2-40B4-BE49-F238E27FC236}">
              <a16:creationId xmlns:a16="http://schemas.microsoft.com/office/drawing/2014/main" id="{00000000-0008-0000-0200-000054020000}"/>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97" name="n_4aveValue【庁舎】&#10;有形固定資産減価償却率">
          <a:extLst>
            <a:ext uri="{FF2B5EF4-FFF2-40B4-BE49-F238E27FC236}">
              <a16:creationId xmlns:a16="http://schemas.microsoft.com/office/drawing/2014/main" id="{00000000-0008-0000-0200-000055020000}"/>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598" name="n_1mainValue【庁舎】&#10;有形固定資産減価償却率">
          <a:extLst>
            <a:ext uri="{FF2B5EF4-FFF2-40B4-BE49-F238E27FC236}">
              <a16:creationId xmlns:a16="http://schemas.microsoft.com/office/drawing/2014/main" id="{00000000-0008-0000-0200-000056020000}"/>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599" name="n_2mainValue【庁舎】&#10;有形固定資産減価償却率">
          <a:extLst>
            <a:ext uri="{FF2B5EF4-FFF2-40B4-BE49-F238E27FC236}">
              <a16:creationId xmlns:a16="http://schemas.microsoft.com/office/drawing/2014/main" id="{00000000-0008-0000-0200-00005702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600" name="n_3mainValue【庁舎】&#10;有形固定資産減価償却率">
          <a:extLst>
            <a:ext uri="{FF2B5EF4-FFF2-40B4-BE49-F238E27FC236}">
              <a16:creationId xmlns:a16="http://schemas.microsoft.com/office/drawing/2014/main" id="{00000000-0008-0000-0200-000058020000}"/>
            </a:ext>
          </a:extLst>
        </xdr:cNvPr>
        <xdr:cNvSpPr txBox="1"/>
      </xdr:nvSpPr>
      <xdr:spPr>
        <a:xfrm>
          <a:off x="13500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601" name="n_4mainValue【庁舎】&#10;有形固定資産減価償却率">
          <a:extLst>
            <a:ext uri="{FF2B5EF4-FFF2-40B4-BE49-F238E27FC236}">
              <a16:creationId xmlns:a16="http://schemas.microsoft.com/office/drawing/2014/main" id="{00000000-0008-0000-0200-000059020000}"/>
            </a:ext>
          </a:extLst>
        </xdr:cNvPr>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2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4" name="【庁舎】&#10;一人当たり面積最小値テキスト">
          <a:extLst>
            <a:ext uri="{FF2B5EF4-FFF2-40B4-BE49-F238E27FC236}">
              <a16:creationId xmlns:a16="http://schemas.microsoft.com/office/drawing/2014/main" id="{00000000-0008-0000-0200-0000700200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6" name="【庁舎】&#10;一人当たり面積最大値テキスト">
          <a:extLst>
            <a:ext uri="{FF2B5EF4-FFF2-40B4-BE49-F238E27FC236}">
              <a16:creationId xmlns:a16="http://schemas.microsoft.com/office/drawing/2014/main" id="{00000000-0008-0000-0200-000072020000}"/>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628" name="【庁舎】&#10;一人当たり面積平均値テキスト">
          <a:extLst>
            <a:ext uri="{FF2B5EF4-FFF2-40B4-BE49-F238E27FC236}">
              <a16:creationId xmlns:a16="http://schemas.microsoft.com/office/drawing/2014/main" id="{00000000-0008-0000-0200-000074020000}"/>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21107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83887</xdr:rowOff>
    </xdr:from>
    <xdr:ext cx="469744" cy="259045"/>
    <xdr:sp macro="" textlink="">
      <xdr:nvSpPr>
        <xdr:cNvPr id="640" name="【庁舎】&#10;一人当たり面積該当値テキスト">
          <a:extLst>
            <a:ext uri="{FF2B5EF4-FFF2-40B4-BE49-F238E27FC236}">
              <a16:creationId xmlns:a16="http://schemas.microsoft.com/office/drawing/2014/main" id="{00000000-0008-0000-0200-000080020000}"/>
            </a:ext>
          </a:extLst>
        </xdr:cNvPr>
        <xdr:cNvSpPr txBox="1"/>
      </xdr:nvSpPr>
      <xdr:spPr>
        <a:xfrm>
          <a:off x="22199600" y="182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1169</xdr:rowOff>
    </xdr:from>
    <xdr:to>
      <xdr:col>112</xdr:col>
      <xdr:colOff>38100</xdr:colOff>
      <xdr:row>107</xdr:row>
      <xdr:rowOff>102769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12725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48310</xdr:rowOff>
    </xdr:from>
    <xdr:to>
      <xdr:col>116</xdr:col>
      <xdr:colOff>63500</xdr:colOff>
      <xdr:row>107</xdr:row>
      <xdr:rowOff>51969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1323300" y="18393460"/>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51969</xdr:rowOff>
    </xdr:from>
    <xdr:to>
      <xdr:col>111</xdr:col>
      <xdr:colOff>177800</xdr:colOff>
      <xdr:row>107</xdr:row>
      <xdr:rowOff>55626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20434300" y="183971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xdr:rowOff>
    </xdr:from>
    <xdr:to>
      <xdr:col>102</xdr:col>
      <xdr:colOff>165100</xdr:colOff>
      <xdr:row>107</xdr:row>
      <xdr:rowOff>109169</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9494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58369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9545300" y="184007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10313</xdr:rowOff>
    </xdr:from>
    <xdr:to>
      <xdr:col>98</xdr:col>
      <xdr:colOff>38100</xdr:colOff>
      <xdr:row>107</xdr:row>
      <xdr:rowOff>111913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8605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58369</xdr:rowOff>
    </xdr:from>
    <xdr:to>
      <xdr:col>102</xdr:col>
      <xdr:colOff>114300</xdr:colOff>
      <xdr:row>107</xdr:row>
      <xdr:rowOff>61113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8656300" y="184035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649" name="n_1aveValue【庁舎】&#10;一人当たり面積">
          <a:extLst>
            <a:ext uri="{FF2B5EF4-FFF2-40B4-BE49-F238E27FC236}">
              <a16:creationId xmlns:a16="http://schemas.microsoft.com/office/drawing/2014/main" id="{00000000-0008-0000-0200-000089020000}"/>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650" name="n_2aveValue【庁舎】&#10;一人当たり面積">
          <a:extLst>
            <a:ext uri="{FF2B5EF4-FFF2-40B4-BE49-F238E27FC236}">
              <a16:creationId xmlns:a16="http://schemas.microsoft.com/office/drawing/2014/main" id="{00000000-0008-0000-0200-00008A020000}"/>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651" name="n_3aveValue【庁舎】&#10;一人当たり面積">
          <a:extLst>
            <a:ext uri="{FF2B5EF4-FFF2-40B4-BE49-F238E27FC236}">
              <a16:creationId xmlns:a16="http://schemas.microsoft.com/office/drawing/2014/main" id="{00000000-0008-0000-0200-00008B020000}"/>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652" name="n_4aveValue【庁舎】&#10;一人当たり面積">
          <a:extLst>
            <a:ext uri="{FF2B5EF4-FFF2-40B4-BE49-F238E27FC236}">
              <a16:creationId xmlns:a16="http://schemas.microsoft.com/office/drawing/2014/main" id="{00000000-0008-0000-0200-00008C020000}"/>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93896</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21075727" y="1843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100296</xdr:rowOff>
    </xdr:from>
    <xdr:ext cx="469744" cy="259045"/>
    <xdr:sp macro="" textlink="">
      <xdr:nvSpPr>
        <xdr:cNvPr id="655" name="n_3mainValue【庁舎】&#10;一人当たり面積">
          <a:extLst>
            <a:ext uri="{FF2B5EF4-FFF2-40B4-BE49-F238E27FC236}">
              <a16:creationId xmlns:a16="http://schemas.microsoft.com/office/drawing/2014/main" id="{00000000-0008-0000-0200-00008F020000}"/>
            </a:ext>
          </a:extLst>
        </xdr:cNvPr>
        <xdr:cNvSpPr txBox="1"/>
      </xdr:nvSpPr>
      <xdr:spPr>
        <a:xfrm>
          <a:off x="19310427" y="18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103040</xdr:rowOff>
    </xdr:from>
    <xdr:ext cx="469744" cy="259045"/>
    <xdr:sp macro="" textlink="">
      <xdr:nvSpPr>
        <xdr:cNvPr id="656" name="n_4mainValue【庁舎】&#10;一人当たり面積">
          <a:extLst>
            <a:ext uri="{FF2B5EF4-FFF2-40B4-BE49-F238E27FC236}">
              <a16:creationId xmlns:a16="http://schemas.microsoft.com/office/drawing/2014/main" id="{00000000-0008-0000-0200-000090020000}"/>
            </a:ext>
          </a:extLst>
        </xdr:cNvPr>
        <xdr:cNvSpPr txBox="1"/>
      </xdr:nvSpPr>
      <xdr:spPr>
        <a:xfrm>
          <a:off x="18421427" y="18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公共施設について老朽化が進んでおり、令和３年度改定済の公共施設等総合管理計画等を踏まえ、中長期的な視点で適正化を図る必要がある。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体育館・プールについては、老朽化が進んでおり減価償却率が高い状況となっている。今後も修繕・改修等の長寿命化を図る必要がある。</a:t>
          </a:r>
        </a:p>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年度に多世代交流館の完成により低い状況になっている。消防施設は、消防詰所の老朽化が進んでおり、県内平均、全国平均を上回る状況となっている。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itou\Desktop\651372_1926132_misc%20(1).xlsx" TargetMode="External"/><Relationship Id="rId1" Type="http://schemas.openxmlformats.org/officeDocument/2006/relationships/externalLinkPath" Target="/Users/a-naitou/Desktop/651372_1926132_mis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110757</v>
          </cell>
          <cell r="F3">
            <v>228215</v>
          </cell>
        </row>
        <row r="5">
          <cell r="A5" t="str">
            <v xml:space="preserve"> R01</v>
          </cell>
          <cell r="D5">
            <v>104150</v>
          </cell>
          <cell r="F5">
            <v>264232</v>
          </cell>
        </row>
        <row r="7">
          <cell r="A7" t="str">
            <v xml:space="preserve"> R02</v>
          </cell>
          <cell r="D7">
            <v>82613</v>
          </cell>
          <cell r="F7">
            <v>263613</v>
          </cell>
        </row>
        <row r="9">
          <cell r="A9" t="str">
            <v xml:space="preserve"> R03</v>
          </cell>
          <cell r="D9">
            <v>77399</v>
          </cell>
          <cell r="F9">
            <v>330026</v>
          </cell>
        </row>
        <row r="11">
          <cell r="A11" t="str">
            <v xml:space="preserve"> R04</v>
          </cell>
          <cell r="D11">
            <v>67187</v>
          </cell>
          <cell r="F11">
            <v>278179</v>
          </cell>
        </row>
        <row r="18">
          <cell r="B18" t="str">
            <v>H30</v>
          </cell>
          <cell r="C18" t="str">
            <v>R01</v>
          </cell>
          <cell r="D18" t="str">
            <v>R02</v>
          </cell>
          <cell r="E18" t="str">
            <v>R03</v>
          </cell>
          <cell r="F18" t="str">
            <v>R04</v>
          </cell>
        </row>
        <row r="19">
          <cell r="A19" t="str">
            <v>実質収支額</v>
          </cell>
          <cell r="B19">
            <v>6.07</v>
          </cell>
          <cell r="C19">
            <v>6.66</v>
          </cell>
          <cell r="D19">
            <v>5.96</v>
          </cell>
          <cell r="E19">
            <v>5.35</v>
          </cell>
          <cell r="F19">
            <v>6.02</v>
          </cell>
        </row>
        <row r="20">
          <cell r="A20" t="str">
            <v>財政調整基金残高</v>
          </cell>
          <cell r="B20">
            <v>85.91</v>
          </cell>
          <cell r="C20">
            <v>86.61</v>
          </cell>
          <cell r="D20">
            <v>84.79</v>
          </cell>
          <cell r="E20">
            <v>87.92</v>
          </cell>
          <cell r="F20">
            <v>96.09</v>
          </cell>
        </row>
        <row r="21">
          <cell r="A21" t="str">
            <v>実質単年度収支</v>
          </cell>
          <cell r="B21">
            <v>0.14000000000000001</v>
          </cell>
          <cell r="C21">
            <v>0.63</v>
          </cell>
          <cell r="D21">
            <v>3.08</v>
          </cell>
          <cell r="E21">
            <v>10.33</v>
          </cell>
          <cell r="F21">
            <v>5.04</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3.46</v>
          </cell>
          <cell r="D27" t="e">
            <v>#N/A</v>
          </cell>
          <cell r="E27">
            <v>1.94</v>
          </cell>
          <cell r="F27" t="e">
            <v>#N/A</v>
          </cell>
          <cell r="G27">
            <v>0.52</v>
          </cell>
          <cell r="H27" t="e">
            <v>#N/A</v>
          </cell>
          <cell r="I27">
            <v>0.03</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0.02</v>
          </cell>
          <cell r="F29" t="e">
            <v>#N/A</v>
          </cell>
          <cell r="G29">
            <v>0.02</v>
          </cell>
          <cell r="H29" t="e">
            <v>#N/A</v>
          </cell>
          <cell r="I29">
            <v>0.02</v>
          </cell>
          <cell r="J29" t="e">
            <v>#N/A</v>
          </cell>
          <cell r="K29">
            <v>0.04</v>
          </cell>
        </row>
        <row r="30">
          <cell r="A30" t="str">
            <v>特定地域生活排水処理事業特別会計</v>
          </cell>
          <cell r="B30" t="e">
            <v>#N/A</v>
          </cell>
          <cell r="C30">
            <v>0.06</v>
          </cell>
          <cell r="D30" t="e">
            <v>#N/A</v>
          </cell>
          <cell r="E30">
            <v>0.05</v>
          </cell>
          <cell r="F30" t="e">
            <v>#N/A</v>
          </cell>
          <cell r="G30">
            <v>0.04</v>
          </cell>
          <cell r="H30" t="e">
            <v>#N/A</v>
          </cell>
          <cell r="I30">
            <v>0.06</v>
          </cell>
          <cell r="J30" t="e">
            <v>#N/A</v>
          </cell>
          <cell r="K30">
            <v>0.06</v>
          </cell>
        </row>
        <row r="31">
          <cell r="A31" t="str">
            <v>農業集落排水事業特別会計</v>
          </cell>
          <cell r="B31" t="e">
            <v>#N/A</v>
          </cell>
          <cell r="C31">
            <v>0.16</v>
          </cell>
          <cell r="D31" t="e">
            <v>#N/A</v>
          </cell>
          <cell r="E31">
            <v>0.24</v>
          </cell>
          <cell r="F31" t="e">
            <v>#N/A</v>
          </cell>
          <cell r="G31">
            <v>0.23</v>
          </cell>
          <cell r="H31" t="e">
            <v>#N/A</v>
          </cell>
          <cell r="I31">
            <v>0.19</v>
          </cell>
          <cell r="J31" t="e">
            <v>#N/A</v>
          </cell>
          <cell r="K31">
            <v>0.24</v>
          </cell>
        </row>
        <row r="32">
          <cell r="A32" t="str">
            <v>下水道事業特別会計</v>
          </cell>
          <cell r="B32" t="e">
            <v>#N/A</v>
          </cell>
          <cell r="C32">
            <v>0.17</v>
          </cell>
          <cell r="D32" t="e">
            <v>#N/A</v>
          </cell>
          <cell r="E32">
            <v>0.16</v>
          </cell>
          <cell r="F32" t="e">
            <v>#N/A</v>
          </cell>
          <cell r="G32">
            <v>0.18</v>
          </cell>
          <cell r="H32" t="e">
            <v>#N/A</v>
          </cell>
          <cell r="I32">
            <v>0.2</v>
          </cell>
          <cell r="J32" t="e">
            <v>#N/A</v>
          </cell>
          <cell r="K32">
            <v>0.27</v>
          </cell>
        </row>
        <row r="33">
          <cell r="A33" t="str">
            <v>簡易水道事業特別会計</v>
          </cell>
          <cell r="B33" t="e">
            <v>#N/A</v>
          </cell>
          <cell r="C33">
            <v>0.31</v>
          </cell>
          <cell r="D33" t="e">
            <v>#N/A</v>
          </cell>
          <cell r="E33">
            <v>0.3</v>
          </cell>
          <cell r="F33" t="e">
            <v>#N/A</v>
          </cell>
          <cell r="G33">
            <v>0.31</v>
          </cell>
          <cell r="H33" t="e">
            <v>#N/A</v>
          </cell>
          <cell r="I33">
            <v>0.17</v>
          </cell>
          <cell r="J33" t="e">
            <v>#N/A</v>
          </cell>
          <cell r="K33">
            <v>0.3</v>
          </cell>
        </row>
        <row r="34">
          <cell r="A34" t="str">
            <v>国民健康保険事業特別会計</v>
          </cell>
          <cell r="B34" t="e">
            <v>#N/A</v>
          </cell>
          <cell r="C34">
            <v>1.64</v>
          </cell>
          <cell r="D34" t="e">
            <v>#N/A</v>
          </cell>
          <cell r="E34">
            <v>2.02</v>
          </cell>
          <cell r="F34" t="e">
            <v>#N/A</v>
          </cell>
          <cell r="G34">
            <v>2.13</v>
          </cell>
          <cell r="H34" t="e">
            <v>#N/A</v>
          </cell>
          <cell r="I34">
            <v>1.87</v>
          </cell>
          <cell r="J34" t="e">
            <v>#N/A</v>
          </cell>
          <cell r="K34">
            <v>1.63</v>
          </cell>
        </row>
        <row r="35">
          <cell r="A35" t="str">
            <v>介護保険事業特別会計</v>
          </cell>
          <cell r="B35" t="e">
            <v>#N/A</v>
          </cell>
          <cell r="C35">
            <v>1.81</v>
          </cell>
          <cell r="D35" t="e">
            <v>#N/A</v>
          </cell>
          <cell r="E35">
            <v>0.87</v>
          </cell>
          <cell r="F35" t="e">
            <v>#N/A</v>
          </cell>
          <cell r="G35">
            <v>1.0900000000000001</v>
          </cell>
          <cell r="H35" t="e">
            <v>#N/A</v>
          </cell>
          <cell r="I35">
            <v>1.42</v>
          </cell>
          <cell r="J35" t="e">
            <v>#N/A</v>
          </cell>
          <cell r="K35">
            <v>2.0499999999999998</v>
          </cell>
        </row>
        <row r="36">
          <cell r="A36" t="str">
            <v>一般会計</v>
          </cell>
          <cell r="B36" t="e">
            <v>#N/A</v>
          </cell>
          <cell r="C36">
            <v>6.07</v>
          </cell>
          <cell r="D36" t="e">
            <v>#N/A</v>
          </cell>
          <cell r="E36">
            <v>6.66</v>
          </cell>
          <cell r="F36" t="e">
            <v>#N/A</v>
          </cell>
          <cell r="G36">
            <v>5.96</v>
          </cell>
          <cell r="H36" t="e">
            <v>#N/A</v>
          </cell>
          <cell r="I36">
            <v>5.35</v>
          </cell>
          <cell r="J36" t="e">
            <v>#N/A</v>
          </cell>
          <cell r="K36">
            <v>6.02</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414</v>
          </cell>
          <cell r="E42"/>
          <cell r="F42"/>
          <cell r="G42">
            <v>392</v>
          </cell>
          <cell r="H42"/>
          <cell r="I42"/>
          <cell r="J42">
            <v>402</v>
          </cell>
          <cell r="K42"/>
          <cell r="L42"/>
          <cell r="M42">
            <v>383</v>
          </cell>
          <cell r="N42"/>
          <cell r="O42"/>
          <cell r="P42">
            <v>371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3</v>
          </cell>
          <cell r="C44"/>
          <cell r="D44"/>
          <cell r="E44">
            <v>3</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157</v>
          </cell>
          <cell r="C46"/>
          <cell r="D46"/>
          <cell r="E46">
            <v>155</v>
          </cell>
          <cell r="F46"/>
          <cell r="G46"/>
          <cell r="H46">
            <v>156</v>
          </cell>
          <cell r="I46"/>
          <cell r="J46"/>
          <cell r="K46">
            <v>156</v>
          </cell>
          <cell r="L46"/>
          <cell r="M46"/>
          <cell r="N46">
            <v>148</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400</v>
          </cell>
          <cell r="C49"/>
          <cell r="D49"/>
          <cell r="E49">
            <v>395</v>
          </cell>
          <cell r="F49"/>
          <cell r="G49"/>
          <cell r="H49">
            <v>418</v>
          </cell>
          <cell r="I49"/>
          <cell r="J49"/>
          <cell r="K49">
            <v>395</v>
          </cell>
          <cell r="L49"/>
          <cell r="M49"/>
          <cell r="N49">
            <v>393</v>
          </cell>
          <cell r="O49"/>
          <cell r="P49"/>
        </row>
        <row r="50">
          <cell r="A50" t="str">
            <v>実質公債費比率の分子</v>
          </cell>
          <cell r="B50" t="e">
            <v>#N/A</v>
          </cell>
          <cell r="C50">
            <v>146</v>
          </cell>
          <cell r="D50" t="e">
            <v>#N/A</v>
          </cell>
          <cell r="E50" t="e">
            <v>#N/A</v>
          </cell>
          <cell r="F50">
            <v>161</v>
          </cell>
          <cell r="G50" t="e">
            <v>#N/A</v>
          </cell>
          <cell r="H50" t="e">
            <v>#N/A</v>
          </cell>
          <cell r="I50">
            <v>172</v>
          </cell>
          <cell r="J50" t="e">
            <v>#N/A</v>
          </cell>
          <cell r="K50" t="e">
            <v>#N/A</v>
          </cell>
          <cell r="L50">
            <v>168</v>
          </cell>
          <cell r="M50" t="e">
            <v>#N/A</v>
          </cell>
          <cell r="N50" t="e">
            <v>#N/A</v>
          </cell>
          <cell r="O50">
            <v>170</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3626</v>
          </cell>
          <cell r="E56"/>
          <cell r="F56"/>
          <cell r="G56">
            <v>3446</v>
          </cell>
          <cell r="H56"/>
          <cell r="I56"/>
          <cell r="J56">
            <v>3242</v>
          </cell>
          <cell r="K56"/>
          <cell r="L56"/>
          <cell r="M56">
            <v>3061</v>
          </cell>
          <cell r="N56"/>
          <cell r="O56"/>
          <cell r="P56">
            <v>2849</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2310</v>
          </cell>
          <cell r="E58"/>
          <cell r="F58"/>
          <cell r="G58">
            <v>2286</v>
          </cell>
          <cell r="H58"/>
          <cell r="I58"/>
          <cell r="J58">
            <v>2432</v>
          </cell>
          <cell r="K58"/>
          <cell r="L58"/>
          <cell r="M58">
            <v>2765</v>
          </cell>
          <cell r="N58"/>
          <cell r="O58"/>
          <cell r="P58">
            <v>2866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448</v>
          </cell>
          <cell r="C62"/>
          <cell r="D62"/>
          <cell r="E62">
            <v>480</v>
          </cell>
          <cell r="F62"/>
          <cell r="G62"/>
          <cell r="H62">
            <v>474</v>
          </cell>
          <cell r="I62"/>
          <cell r="J62"/>
          <cell r="K62">
            <v>405</v>
          </cell>
          <cell r="L62"/>
          <cell r="M62"/>
          <cell r="N62">
            <v>308</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1085</v>
          </cell>
          <cell r="C64"/>
          <cell r="D64"/>
          <cell r="E64">
            <v>1045</v>
          </cell>
          <cell r="F64"/>
          <cell r="G64"/>
          <cell r="H64">
            <v>982</v>
          </cell>
          <cell r="I64"/>
          <cell r="J64"/>
          <cell r="K64">
            <v>902</v>
          </cell>
          <cell r="L64"/>
          <cell r="M64"/>
          <cell r="N64">
            <v>827</v>
          </cell>
          <cell r="O64"/>
          <cell r="P64"/>
        </row>
        <row r="65">
          <cell r="A65" t="str">
            <v>債務負担行為に基づく支出予定額</v>
          </cell>
          <cell r="B65">
            <v>8</v>
          </cell>
          <cell r="C65"/>
          <cell r="D65"/>
          <cell r="E65">
            <v>4</v>
          </cell>
          <cell r="F65"/>
          <cell r="G65"/>
          <cell r="H65">
            <v>2</v>
          </cell>
          <cell r="I65"/>
          <cell r="J65"/>
          <cell r="K65">
            <v>1</v>
          </cell>
          <cell r="L65"/>
          <cell r="M65"/>
          <cell r="N65">
            <v>1</v>
          </cell>
          <cell r="O65"/>
          <cell r="P65"/>
        </row>
        <row r="66">
          <cell r="A66" t="str">
            <v>一般会計等に係る地方債の現在高</v>
          </cell>
          <cell r="B66">
            <v>3531</v>
          </cell>
          <cell r="C66"/>
          <cell r="D66"/>
          <cell r="E66">
            <v>3394</v>
          </cell>
          <cell r="F66"/>
          <cell r="G66"/>
          <cell r="H66">
            <v>3198</v>
          </cell>
          <cell r="I66"/>
          <cell r="J66"/>
          <cell r="K66">
            <v>3027</v>
          </cell>
          <cell r="L66"/>
          <cell r="M66"/>
          <cell r="N66">
            <v>2783</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1856</v>
          </cell>
          <cell r="C72">
            <v>2106</v>
          </cell>
          <cell r="D72">
            <v>2211</v>
          </cell>
        </row>
        <row r="73">
          <cell r="A73" t="str">
            <v>減債基金</v>
          </cell>
          <cell r="B73">
            <v>109</v>
          </cell>
          <cell r="C73">
            <v>131</v>
          </cell>
          <cell r="D73">
            <v>131</v>
          </cell>
        </row>
        <row r="74">
          <cell r="A74" t="str">
            <v>その他特定目的基金</v>
          </cell>
          <cell r="B74">
            <v>467</v>
          </cell>
          <cell r="C74">
            <v>528</v>
          </cell>
          <cell r="D74">
            <v>523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95C1-2F96-46FC-BAA3-C5A54D0FD57A}">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16</v>
      </c>
      <c r="C2" s="41"/>
      <c r="D2" s="42"/>
    </row>
    <row r="3" spans="1:119" ht="18.75" customHeight="1" thickBot="1" x14ac:dyDescent="0.2">
      <c r="A3" s="40"/>
      <c r="B3" s="567" t="s">
        <v>17</v>
      </c>
      <c r="C3" s="568"/>
      <c r="D3" s="568"/>
      <c r="E3" s="569"/>
      <c r="F3" s="569"/>
      <c r="G3" s="569"/>
      <c r="H3" s="569"/>
      <c r="I3" s="569"/>
      <c r="J3" s="569"/>
      <c r="K3" s="569"/>
      <c r="L3" s="569" t="s">
        <v>18</v>
      </c>
      <c r="M3" s="569"/>
      <c r="N3" s="569"/>
      <c r="O3" s="569"/>
      <c r="P3" s="569"/>
      <c r="Q3" s="569"/>
      <c r="R3" s="572"/>
      <c r="S3" s="572"/>
      <c r="T3" s="572"/>
      <c r="U3" s="572"/>
      <c r="V3" s="573"/>
      <c r="W3" s="463" t="s">
        <v>19</v>
      </c>
      <c r="X3" s="464"/>
      <c r="Y3" s="464"/>
      <c r="Z3" s="464"/>
      <c r="AA3" s="464"/>
      <c r="AB3" s="568"/>
      <c r="AC3" s="572" t="s">
        <v>20</v>
      </c>
      <c r="AD3" s="464"/>
      <c r="AE3" s="464"/>
      <c r="AF3" s="464"/>
      <c r="AG3" s="464"/>
      <c r="AH3" s="464"/>
      <c r="AI3" s="464"/>
      <c r="AJ3" s="464"/>
      <c r="AK3" s="464"/>
      <c r="AL3" s="534"/>
      <c r="AM3" s="463" t="s">
        <v>21</v>
      </c>
      <c r="AN3" s="464"/>
      <c r="AO3" s="464"/>
      <c r="AP3" s="464"/>
      <c r="AQ3" s="464"/>
      <c r="AR3" s="464"/>
      <c r="AS3" s="464"/>
      <c r="AT3" s="464"/>
      <c r="AU3" s="464"/>
      <c r="AV3" s="464"/>
      <c r="AW3" s="464"/>
      <c r="AX3" s="534"/>
      <c r="AY3" s="526" t="s">
        <v>22</v>
      </c>
      <c r="AZ3" s="527"/>
      <c r="BA3" s="527"/>
      <c r="BB3" s="527"/>
      <c r="BC3" s="527"/>
      <c r="BD3" s="527"/>
      <c r="BE3" s="527"/>
      <c r="BF3" s="527"/>
      <c r="BG3" s="527"/>
      <c r="BH3" s="527"/>
      <c r="BI3" s="527"/>
      <c r="BJ3" s="527"/>
      <c r="BK3" s="527"/>
      <c r="BL3" s="527"/>
      <c r="BM3" s="576"/>
      <c r="BN3" s="463" t="s">
        <v>23</v>
      </c>
      <c r="BO3" s="464"/>
      <c r="BP3" s="464"/>
      <c r="BQ3" s="464"/>
      <c r="BR3" s="464"/>
      <c r="BS3" s="464"/>
      <c r="BT3" s="464"/>
      <c r="BU3" s="534"/>
      <c r="BV3" s="463" t="s">
        <v>24</v>
      </c>
      <c r="BW3" s="464"/>
      <c r="BX3" s="464"/>
      <c r="BY3" s="464"/>
      <c r="BZ3" s="464"/>
      <c r="CA3" s="464"/>
      <c r="CB3" s="464"/>
      <c r="CC3" s="534"/>
      <c r="CD3" s="526" t="s">
        <v>22</v>
      </c>
      <c r="CE3" s="527"/>
      <c r="CF3" s="527"/>
      <c r="CG3" s="527"/>
      <c r="CH3" s="527"/>
      <c r="CI3" s="527"/>
      <c r="CJ3" s="527"/>
      <c r="CK3" s="527"/>
      <c r="CL3" s="527"/>
      <c r="CM3" s="527"/>
      <c r="CN3" s="527"/>
      <c r="CO3" s="527"/>
      <c r="CP3" s="527"/>
      <c r="CQ3" s="527"/>
      <c r="CR3" s="527"/>
      <c r="CS3" s="576"/>
      <c r="CT3" s="463" t="s">
        <v>25</v>
      </c>
      <c r="CU3" s="464"/>
      <c r="CV3" s="464"/>
      <c r="CW3" s="464"/>
      <c r="CX3" s="464"/>
      <c r="CY3" s="464"/>
      <c r="CZ3" s="464"/>
      <c r="DA3" s="534"/>
      <c r="DB3" s="463" t="s">
        <v>26</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27</v>
      </c>
      <c r="AZ4" s="387"/>
      <c r="BA4" s="387"/>
      <c r="BB4" s="387"/>
      <c r="BC4" s="387"/>
      <c r="BD4" s="387"/>
      <c r="BE4" s="387"/>
      <c r="BF4" s="387"/>
      <c r="BG4" s="387"/>
      <c r="BH4" s="387"/>
      <c r="BI4" s="387"/>
      <c r="BJ4" s="387"/>
      <c r="BK4" s="387"/>
      <c r="BL4" s="387"/>
      <c r="BM4" s="388"/>
      <c r="BN4" s="389">
        <v>3830872</v>
      </c>
      <c r="BO4" s="390"/>
      <c r="BP4" s="390"/>
      <c r="BQ4" s="390"/>
      <c r="BR4" s="390"/>
      <c r="BS4" s="390"/>
      <c r="BT4" s="390"/>
      <c r="BU4" s="391"/>
      <c r="BV4" s="389">
        <v>3941092</v>
      </c>
      <c r="BW4" s="390"/>
      <c r="BX4" s="390"/>
      <c r="BY4" s="390"/>
      <c r="BZ4" s="390"/>
      <c r="CA4" s="390"/>
      <c r="CB4" s="390"/>
      <c r="CC4" s="391"/>
      <c r="CD4" s="560" t="s">
        <v>28</v>
      </c>
      <c r="CE4" s="561"/>
      <c r="CF4" s="561"/>
      <c r="CG4" s="561"/>
      <c r="CH4" s="561"/>
      <c r="CI4" s="561"/>
      <c r="CJ4" s="561"/>
      <c r="CK4" s="561"/>
      <c r="CL4" s="561"/>
      <c r="CM4" s="561"/>
      <c r="CN4" s="561"/>
      <c r="CO4" s="561"/>
      <c r="CP4" s="561"/>
      <c r="CQ4" s="561"/>
      <c r="CR4" s="561"/>
      <c r="CS4" s="562"/>
      <c r="CT4" s="563">
        <v>6</v>
      </c>
      <c r="CU4" s="564"/>
      <c r="CV4" s="564"/>
      <c r="CW4" s="564"/>
      <c r="CX4" s="564"/>
      <c r="CY4" s="564"/>
      <c r="CZ4" s="564"/>
      <c r="DA4" s="565"/>
      <c r="DB4" s="563">
        <v>5.4</v>
      </c>
      <c r="DC4" s="564"/>
      <c r="DD4" s="564"/>
      <c r="DE4" s="564"/>
      <c r="DF4" s="564"/>
      <c r="DG4" s="564"/>
      <c r="DH4" s="564"/>
      <c r="DI4" s="565"/>
    </row>
    <row r="5" spans="1:119" ht="18.75" customHeight="1" x14ac:dyDescent="0.15">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29</v>
      </c>
      <c r="AN5" s="368"/>
      <c r="AO5" s="368"/>
      <c r="AP5" s="368"/>
      <c r="AQ5" s="368"/>
      <c r="AR5" s="368"/>
      <c r="AS5" s="368"/>
      <c r="AT5" s="369"/>
      <c r="AU5" s="441" t="s">
        <v>30</v>
      </c>
      <c r="AV5" s="442"/>
      <c r="AW5" s="442"/>
      <c r="AX5" s="442"/>
      <c r="AY5" s="374" t="s">
        <v>31</v>
      </c>
      <c r="AZ5" s="375"/>
      <c r="BA5" s="375"/>
      <c r="BB5" s="375"/>
      <c r="BC5" s="375"/>
      <c r="BD5" s="375"/>
      <c r="BE5" s="375"/>
      <c r="BF5" s="375"/>
      <c r="BG5" s="375"/>
      <c r="BH5" s="375"/>
      <c r="BI5" s="375"/>
      <c r="BJ5" s="375"/>
      <c r="BK5" s="375"/>
      <c r="BL5" s="375"/>
      <c r="BM5" s="376"/>
      <c r="BN5" s="394">
        <v>3666645</v>
      </c>
      <c r="BO5" s="395"/>
      <c r="BP5" s="395"/>
      <c r="BQ5" s="395"/>
      <c r="BR5" s="395"/>
      <c r="BS5" s="395"/>
      <c r="BT5" s="395"/>
      <c r="BU5" s="396"/>
      <c r="BV5" s="394">
        <v>3785775</v>
      </c>
      <c r="BW5" s="395"/>
      <c r="BX5" s="395"/>
      <c r="BY5" s="395"/>
      <c r="BZ5" s="395"/>
      <c r="CA5" s="395"/>
      <c r="CB5" s="395"/>
      <c r="CC5" s="396"/>
      <c r="CD5" s="403" t="s">
        <v>32</v>
      </c>
      <c r="CE5" s="348"/>
      <c r="CF5" s="348"/>
      <c r="CG5" s="348"/>
      <c r="CH5" s="348"/>
      <c r="CI5" s="348"/>
      <c r="CJ5" s="348"/>
      <c r="CK5" s="348"/>
      <c r="CL5" s="348"/>
      <c r="CM5" s="348"/>
      <c r="CN5" s="348"/>
      <c r="CO5" s="348"/>
      <c r="CP5" s="348"/>
      <c r="CQ5" s="348"/>
      <c r="CR5" s="348"/>
      <c r="CS5" s="404"/>
      <c r="CT5" s="364">
        <v>88</v>
      </c>
      <c r="CU5" s="365"/>
      <c r="CV5" s="365"/>
      <c r="CW5" s="365"/>
      <c r="CX5" s="365"/>
      <c r="CY5" s="365"/>
      <c r="CZ5" s="365"/>
      <c r="DA5" s="366"/>
      <c r="DB5" s="364">
        <v>78.7</v>
      </c>
      <c r="DC5" s="365"/>
      <c r="DD5" s="365"/>
      <c r="DE5" s="365"/>
      <c r="DF5" s="365"/>
      <c r="DG5" s="365"/>
      <c r="DH5" s="365"/>
      <c r="DI5" s="366"/>
    </row>
    <row r="6" spans="1:119" ht="18.75" customHeight="1" x14ac:dyDescent="0.15">
      <c r="A6" s="40"/>
      <c r="B6" s="540" t="s">
        <v>33</v>
      </c>
      <c r="C6" s="418"/>
      <c r="D6" s="418"/>
      <c r="E6" s="541"/>
      <c r="F6" s="541"/>
      <c r="G6" s="541"/>
      <c r="H6" s="541"/>
      <c r="I6" s="541"/>
      <c r="J6" s="541"/>
      <c r="K6" s="541"/>
      <c r="L6" s="541" t="s">
        <v>34</v>
      </c>
      <c r="M6" s="541"/>
      <c r="N6" s="541"/>
      <c r="O6" s="541"/>
      <c r="P6" s="541"/>
      <c r="Q6" s="541"/>
      <c r="R6" s="416"/>
      <c r="S6" s="416"/>
      <c r="T6" s="416"/>
      <c r="U6" s="416"/>
      <c r="V6" s="547"/>
      <c r="W6" s="475" t="s">
        <v>35</v>
      </c>
      <c r="X6" s="417"/>
      <c r="Y6" s="417"/>
      <c r="Z6" s="417"/>
      <c r="AA6" s="417"/>
      <c r="AB6" s="418"/>
      <c r="AC6" s="552" t="s">
        <v>36</v>
      </c>
      <c r="AD6" s="553"/>
      <c r="AE6" s="553"/>
      <c r="AF6" s="553"/>
      <c r="AG6" s="553"/>
      <c r="AH6" s="553"/>
      <c r="AI6" s="553"/>
      <c r="AJ6" s="553"/>
      <c r="AK6" s="553"/>
      <c r="AL6" s="554"/>
      <c r="AM6" s="453" t="s">
        <v>37</v>
      </c>
      <c r="AN6" s="368"/>
      <c r="AO6" s="368"/>
      <c r="AP6" s="368"/>
      <c r="AQ6" s="368"/>
      <c r="AR6" s="368"/>
      <c r="AS6" s="368"/>
      <c r="AT6" s="369"/>
      <c r="AU6" s="441" t="s">
        <v>30</v>
      </c>
      <c r="AV6" s="442"/>
      <c r="AW6" s="442"/>
      <c r="AX6" s="442"/>
      <c r="AY6" s="374" t="s">
        <v>38</v>
      </c>
      <c r="AZ6" s="375"/>
      <c r="BA6" s="375"/>
      <c r="BB6" s="375"/>
      <c r="BC6" s="375"/>
      <c r="BD6" s="375"/>
      <c r="BE6" s="375"/>
      <c r="BF6" s="375"/>
      <c r="BG6" s="375"/>
      <c r="BH6" s="375"/>
      <c r="BI6" s="375"/>
      <c r="BJ6" s="375"/>
      <c r="BK6" s="375"/>
      <c r="BL6" s="375"/>
      <c r="BM6" s="376"/>
      <c r="BN6" s="394">
        <v>164227</v>
      </c>
      <c r="BO6" s="395"/>
      <c r="BP6" s="395"/>
      <c r="BQ6" s="395"/>
      <c r="BR6" s="395"/>
      <c r="BS6" s="395"/>
      <c r="BT6" s="395"/>
      <c r="BU6" s="396"/>
      <c r="BV6" s="394">
        <v>155317</v>
      </c>
      <c r="BW6" s="395"/>
      <c r="BX6" s="395"/>
      <c r="BY6" s="395"/>
      <c r="BZ6" s="395"/>
      <c r="CA6" s="395"/>
      <c r="CB6" s="395"/>
      <c r="CC6" s="396"/>
      <c r="CD6" s="403" t="s">
        <v>39</v>
      </c>
      <c r="CE6" s="348"/>
      <c r="CF6" s="348"/>
      <c r="CG6" s="348"/>
      <c r="CH6" s="348"/>
      <c r="CI6" s="348"/>
      <c r="CJ6" s="348"/>
      <c r="CK6" s="348"/>
      <c r="CL6" s="348"/>
      <c r="CM6" s="348"/>
      <c r="CN6" s="348"/>
      <c r="CO6" s="348"/>
      <c r="CP6" s="348"/>
      <c r="CQ6" s="348"/>
      <c r="CR6" s="348"/>
      <c r="CS6" s="404"/>
      <c r="CT6" s="537">
        <v>88.8</v>
      </c>
      <c r="CU6" s="538"/>
      <c r="CV6" s="538"/>
      <c r="CW6" s="538"/>
      <c r="CX6" s="538"/>
      <c r="CY6" s="538"/>
      <c r="CZ6" s="538"/>
      <c r="DA6" s="539"/>
      <c r="DB6" s="537">
        <v>81.5</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40</v>
      </c>
      <c r="AN7" s="368"/>
      <c r="AO7" s="368"/>
      <c r="AP7" s="368"/>
      <c r="AQ7" s="368"/>
      <c r="AR7" s="368"/>
      <c r="AS7" s="368"/>
      <c r="AT7" s="369"/>
      <c r="AU7" s="441" t="s">
        <v>30</v>
      </c>
      <c r="AV7" s="442"/>
      <c r="AW7" s="442"/>
      <c r="AX7" s="442"/>
      <c r="AY7" s="374" t="s">
        <v>41</v>
      </c>
      <c r="AZ7" s="375"/>
      <c r="BA7" s="375"/>
      <c r="BB7" s="375"/>
      <c r="BC7" s="375"/>
      <c r="BD7" s="375"/>
      <c r="BE7" s="375"/>
      <c r="BF7" s="375"/>
      <c r="BG7" s="375"/>
      <c r="BH7" s="375"/>
      <c r="BI7" s="375"/>
      <c r="BJ7" s="375"/>
      <c r="BK7" s="375"/>
      <c r="BL7" s="375"/>
      <c r="BM7" s="376"/>
      <c r="BN7" s="394">
        <v>25668</v>
      </c>
      <c r="BO7" s="395"/>
      <c r="BP7" s="395"/>
      <c r="BQ7" s="395"/>
      <c r="BR7" s="395"/>
      <c r="BS7" s="395"/>
      <c r="BT7" s="395"/>
      <c r="BU7" s="396"/>
      <c r="BV7" s="394">
        <v>27109</v>
      </c>
      <c r="BW7" s="395"/>
      <c r="BX7" s="395"/>
      <c r="BY7" s="395"/>
      <c r="BZ7" s="395"/>
      <c r="CA7" s="395"/>
      <c r="CB7" s="395"/>
      <c r="CC7" s="396"/>
      <c r="CD7" s="403" t="s">
        <v>42</v>
      </c>
      <c r="CE7" s="348"/>
      <c r="CF7" s="348"/>
      <c r="CG7" s="348"/>
      <c r="CH7" s="348"/>
      <c r="CI7" s="348"/>
      <c r="CJ7" s="348"/>
      <c r="CK7" s="348"/>
      <c r="CL7" s="348"/>
      <c r="CM7" s="348"/>
      <c r="CN7" s="348"/>
      <c r="CO7" s="348"/>
      <c r="CP7" s="348"/>
      <c r="CQ7" s="348"/>
      <c r="CR7" s="348"/>
      <c r="CS7" s="404"/>
      <c r="CT7" s="394">
        <v>2301196</v>
      </c>
      <c r="CU7" s="395"/>
      <c r="CV7" s="395"/>
      <c r="CW7" s="395"/>
      <c r="CX7" s="395"/>
      <c r="CY7" s="395"/>
      <c r="CZ7" s="395"/>
      <c r="DA7" s="396"/>
      <c r="DB7" s="394">
        <v>2395006</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43</v>
      </c>
      <c r="AN8" s="368"/>
      <c r="AO8" s="368"/>
      <c r="AP8" s="368"/>
      <c r="AQ8" s="368"/>
      <c r="AR8" s="368"/>
      <c r="AS8" s="368"/>
      <c r="AT8" s="369"/>
      <c r="AU8" s="441" t="s">
        <v>30</v>
      </c>
      <c r="AV8" s="442"/>
      <c r="AW8" s="442"/>
      <c r="AX8" s="442"/>
      <c r="AY8" s="374" t="s">
        <v>44</v>
      </c>
      <c r="AZ8" s="375"/>
      <c r="BA8" s="375"/>
      <c r="BB8" s="375"/>
      <c r="BC8" s="375"/>
      <c r="BD8" s="375"/>
      <c r="BE8" s="375"/>
      <c r="BF8" s="375"/>
      <c r="BG8" s="375"/>
      <c r="BH8" s="375"/>
      <c r="BI8" s="375"/>
      <c r="BJ8" s="375"/>
      <c r="BK8" s="375"/>
      <c r="BL8" s="375"/>
      <c r="BM8" s="376"/>
      <c r="BN8" s="394">
        <v>138559</v>
      </c>
      <c r="BO8" s="395"/>
      <c r="BP8" s="395"/>
      <c r="BQ8" s="395"/>
      <c r="BR8" s="395"/>
      <c r="BS8" s="395"/>
      <c r="BT8" s="395"/>
      <c r="BU8" s="396"/>
      <c r="BV8" s="394">
        <v>128208</v>
      </c>
      <c r="BW8" s="395"/>
      <c r="BX8" s="395"/>
      <c r="BY8" s="395"/>
      <c r="BZ8" s="395"/>
      <c r="CA8" s="395"/>
      <c r="CB8" s="395"/>
      <c r="CC8" s="396"/>
      <c r="CD8" s="403" t="s">
        <v>45</v>
      </c>
      <c r="CE8" s="348"/>
      <c r="CF8" s="348"/>
      <c r="CG8" s="348"/>
      <c r="CH8" s="348"/>
      <c r="CI8" s="348"/>
      <c r="CJ8" s="348"/>
      <c r="CK8" s="348"/>
      <c r="CL8" s="348"/>
      <c r="CM8" s="348"/>
      <c r="CN8" s="348"/>
      <c r="CO8" s="348"/>
      <c r="CP8" s="348"/>
      <c r="CQ8" s="348"/>
      <c r="CR8" s="348"/>
      <c r="CS8" s="404"/>
      <c r="CT8" s="497">
        <v>0.23</v>
      </c>
      <c r="CU8" s="498"/>
      <c r="CV8" s="498"/>
      <c r="CW8" s="498"/>
      <c r="CX8" s="498"/>
      <c r="CY8" s="498"/>
      <c r="CZ8" s="498"/>
      <c r="DA8" s="499"/>
      <c r="DB8" s="497">
        <v>0.24</v>
      </c>
      <c r="DC8" s="498"/>
      <c r="DD8" s="498"/>
      <c r="DE8" s="498"/>
      <c r="DF8" s="498"/>
      <c r="DG8" s="498"/>
      <c r="DH8" s="498"/>
      <c r="DI8" s="499"/>
    </row>
    <row r="9" spans="1:119" ht="18.75" customHeight="1" thickBot="1" x14ac:dyDescent="0.2">
      <c r="A9" s="40"/>
      <c r="B9" s="526" t="s">
        <v>46</v>
      </c>
      <c r="C9" s="527"/>
      <c r="D9" s="527"/>
      <c r="E9" s="527"/>
      <c r="F9" s="527"/>
      <c r="G9" s="527"/>
      <c r="H9" s="527"/>
      <c r="I9" s="527"/>
      <c r="J9" s="527"/>
      <c r="K9" s="447"/>
      <c r="L9" s="528" t="s">
        <v>47</v>
      </c>
      <c r="M9" s="529"/>
      <c r="N9" s="529"/>
      <c r="O9" s="529"/>
      <c r="P9" s="529"/>
      <c r="Q9" s="530"/>
      <c r="R9" s="531">
        <v>4113</v>
      </c>
      <c r="S9" s="532"/>
      <c r="T9" s="532"/>
      <c r="U9" s="532"/>
      <c r="V9" s="533"/>
      <c r="W9" s="463" t="s">
        <v>48</v>
      </c>
      <c r="X9" s="464"/>
      <c r="Y9" s="464"/>
      <c r="Z9" s="464"/>
      <c r="AA9" s="464"/>
      <c r="AB9" s="464"/>
      <c r="AC9" s="464"/>
      <c r="AD9" s="464"/>
      <c r="AE9" s="464"/>
      <c r="AF9" s="464"/>
      <c r="AG9" s="464"/>
      <c r="AH9" s="464"/>
      <c r="AI9" s="464"/>
      <c r="AJ9" s="464"/>
      <c r="AK9" s="464"/>
      <c r="AL9" s="534"/>
      <c r="AM9" s="453" t="s">
        <v>49</v>
      </c>
      <c r="AN9" s="368"/>
      <c r="AO9" s="368"/>
      <c r="AP9" s="368"/>
      <c r="AQ9" s="368"/>
      <c r="AR9" s="368"/>
      <c r="AS9" s="368"/>
      <c r="AT9" s="369"/>
      <c r="AU9" s="441" t="s">
        <v>30</v>
      </c>
      <c r="AV9" s="442"/>
      <c r="AW9" s="442"/>
      <c r="AX9" s="442"/>
      <c r="AY9" s="374" t="s">
        <v>50</v>
      </c>
      <c r="AZ9" s="375"/>
      <c r="BA9" s="375"/>
      <c r="BB9" s="375"/>
      <c r="BC9" s="375"/>
      <c r="BD9" s="375"/>
      <c r="BE9" s="375"/>
      <c r="BF9" s="375"/>
      <c r="BG9" s="375"/>
      <c r="BH9" s="375"/>
      <c r="BI9" s="375"/>
      <c r="BJ9" s="375"/>
      <c r="BK9" s="375"/>
      <c r="BL9" s="375"/>
      <c r="BM9" s="376"/>
      <c r="BN9" s="394">
        <v>10351</v>
      </c>
      <c r="BO9" s="395"/>
      <c r="BP9" s="395"/>
      <c r="BQ9" s="395"/>
      <c r="BR9" s="395"/>
      <c r="BS9" s="395"/>
      <c r="BT9" s="395"/>
      <c r="BU9" s="396"/>
      <c r="BV9" s="394">
        <v>-2360</v>
      </c>
      <c r="BW9" s="395"/>
      <c r="BX9" s="395"/>
      <c r="BY9" s="395"/>
      <c r="BZ9" s="395"/>
      <c r="CA9" s="395"/>
      <c r="CB9" s="395"/>
      <c r="CC9" s="396"/>
      <c r="CD9" s="403" t="s">
        <v>51</v>
      </c>
      <c r="CE9" s="348"/>
      <c r="CF9" s="348"/>
      <c r="CG9" s="348"/>
      <c r="CH9" s="348"/>
      <c r="CI9" s="348"/>
      <c r="CJ9" s="348"/>
      <c r="CK9" s="348"/>
      <c r="CL9" s="348"/>
      <c r="CM9" s="348"/>
      <c r="CN9" s="348"/>
      <c r="CO9" s="348"/>
      <c r="CP9" s="348"/>
      <c r="CQ9" s="348"/>
      <c r="CR9" s="348"/>
      <c r="CS9" s="404"/>
      <c r="CT9" s="364">
        <v>14</v>
      </c>
      <c r="CU9" s="365"/>
      <c r="CV9" s="365"/>
      <c r="CW9" s="365"/>
      <c r="CX9" s="365"/>
      <c r="CY9" s="365"/>
      <c r="CZ9" s="365"/>
      <c r="DA9" s="366"/>
      <c r="DB9" s="364">
        <v>13.9</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52</v>
      </c>
      <c r="M10" s="368"/>
      <c r="N10" s="368"/>
      <c r="O10" s="368"/>
      <c r="P10" s="368"/>
      <c r="Q10" s="369"/>
      <c r="R10" s="370">
        <v>4528</v>
      </c>
      <c r="S10" s="371"/>
      <c r="T10" s="371"/>
      <c r="U10" s="371"/>
      <c r="V10" s="373"/>
      <c r="W10" s="535"/>
      <c r="X10" s="345"/>
      <c r="Y10" s="345"/>
      <c r="Z10" s="345"/>
      <c r="AA10" s="345"/>
      <c r="AB10" s="345"/>
      <c r="AC10" s="345"/>
      <c r="AD10" s="345"/>
      <c r="AE10" s="345"/>
      <c r="AF10" s="345"/>
      <c r="AG10" s="345"/>
      <c r="AH10" s="345"/>
      <c r="AI10" s="345"/>
      <c r="AJ10" s="345"/>
      <c r="AK10" s="345"/>
      <c r="AL10" s="536"/>
      <c r="AM10" s="453" t="s">
        <v>53</v>
      </c>
      <c r="AN10" s="368"/>
      <c r="AO10" s="368"/>
      <c r="AP10" s="368"/>
      <c r="AQ10" s="368"/>
      <c r="AR10" s="368"/>
      <c r="AS10" s="368"/>
      <c r="AT10" s="369"/>
      <c r="AU10" s="441" t="s">
        <v>54</v>
      </c>
      <c r="AV10" s="442"/>
      <c r="AW10" s="442"/>
      <c r="AX10" s="442"/>
      <c r="AY10" s="374" t="s">
        <v>55</v>
      </c>
      <c r="AZ10" s="375"/>
      <c r="BA10" s="375"/>
      <c r="BB10" s="375"/>
      <c r="BC10" s="375"/>
      <c r="BD10" s="375"/>
      <c r="BE10" s="375"/>
      <c r="BF10" s="375"/>
      <c r="BG10" s="375"/>
      <c r="BH10" s="375"/>
      <c r="BI10" s="375"/>
      <c r="BJ10" s="375"/>
      <c r="BK10" s="375"/>
      <c r="BL10" s="375"/>
      <c r="BM10" s="376"/>
      <c r="BN10" s="394">
        <v>105592</v>
      </c>
      <c r="BO10" s="395"/>
      <c r="BP10" s="395"/>
      <c r="BQ10" s="395"/>
      <c r="BR10" s="395"/>
      <c r="BS10" s="395"/>
      <c r="BT10" s="395"/>
      <c r="BU10" s="396"/>
      <c r="BV10" s="394">
        <v>249747</v>
      </c>
      <c r="BW10" s="395"/>
      <c r="BX10" s="395"/>
      <c r="BY10" s="395"/>
      <c r="BZ10" s="395"/>
      <c r="CA10" s="395"/>
      <c r="CB10" s="395"/>
      <c r="CC10" s="396"/>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6"/>
      <c r="C11" s="527"/>
      <c r="D11" s="527"/>
      <c r="E11" s="527"/>
      <c r="F11" s="527"/>
      <c r="G11" s="527"/>
      <c r="H11" s="527"/>
      <c r="I11" s="527"/>
      <c r="J11" s="527"/>
      <c r="K11" s="447"/>
      <c r="L11" s="349" t="s">
        <v>57</v>
      </c>
      <c r="M11" s="350"/>
      <c r="N11" s="350"/>
      <c r="O11" s="350"/>
      <c r="P11" s="350"/>
      <c r="Q11" s="351"/>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3" t="s">
        <v>59</v>
      </c>
      <c r="AN11" s="368"/>
      <c r="AO11" s="368"/>
      <c r="AP11" s="368"/>
      <c r="AQ11" s="368"/>
      <c r="AR11" s="368"/>
      <c r="AS11" s="368"/>
      <c r="AT11" s="369"/>
      <c r="AU11" s="441" t="s">
        <v>30</v>
      </c>
      <c r="AV11" s="442"/>
      <c r="AW11" s="442"/>
      <c r="AX11" s="442"/>
      <c r="AY11" s="374" t="s">
        <v>60</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61</v>
      </c>
      <c r="CE11" s="348"/>
      <c r="CF11" s="348"/>
      <c r="CG11" s="348"/>
      <c r="CH11" s="348"/>
      <c r="CI11" s="348"/>
      <c r="CJ11" s="348"/>
      <c r="CK11" s="348"/>
      <c r="CL11" s="348"/>
      <c r="CM11" s="348"/>
      <c r="CN11" s="348"/>
      <c r="CO11" s="348"/>
      <c r="CP11" s="348"/>
      <c r="CQ11" s="348"/>
      <c r="CR11" s="348"/>
      <c r="CS11" s="404"/>
      <c r="CT11" s="497" t="s">
        <v>62</v>
      </c>
      <c r="CU11" s="498"/>
      <c r="CV11" s="498"/>
      <c r="CW11" s="498"/>
      <c r="CX11" s="498"/>
      <c r="CY11" s="498"/>
      <c r="CZ11" s="498"/>
      <c r="DA11" s="499"/>
      <c r="DB11" s="497" t="s">
        <v>62</v>
      </c>
      <c r="DC11" s="498"/>
      <c r="DD11" s="498"/>
      <c r="DE11" s="498"/>
      <c r="DF11" s="498"/>
      <c r="DG11" s="498"/>
      <c r="DH11" s="498"/>
      <c r="DI11" s="499"/>
    </row>
    <row r="12" spans="1:119" ht="18.75" customHeight="1" x14ac:dyDescent="0.15">
      <c r="A12" s="40"/>
      <c r="B12" s="500" t="s">
        <v>63</v>
      </c>
      <c r="C12" s="501"/>
      <c r="D12" s="501"/>
      <c r="E12" s="501"/>
      <c r="F12" s="501"/>
      <c r="G12" s="501"/>
      <c r="H12" s="501"/>
      <c r="I12" s="501"/>
      <c r="J12" s="501"/>
      <c r="K12" s="502"/>
      <c r="L12" s="509" t="s">
        <v>64</v>
      </c>
      <c r="M12" s="510"/>
      <c r="N12" s="510"/>
      <c r="O12" s="510"/>
      <c r="P12" s="510"/>
      <c r="Q12" s="511"/>
      <c r="R12" s="512">
        <v>4119</v>
      </c>
      <c r="S12" s="513"/>
      <c r="T12" s="513"/>
      <c r="U12" s="513"/>
      <c r="V12" s="514"/>
      <c r="W12" s="515" t="s">
        <v>22</v>
      </c>
      <c r="X12" s="442"/>
      <c r="Y12" s="442"/>
      <c r="Z12" s="442"/>
      <c r="AA12" s="442"/>
      <c r="AB12" s="516"/>
      <c r="AC12" s="517" t="s">
        <v>65</v>
      </c>
      <c r="AD12" s="518"/>
      <c r="AE12" s="518"/>
      <c r="AF12" s="518"/>
      <c r="AG12" s="519"/>
      <c r="AH12" s="517" t="s">
        <v>66</v>
      </c>
      <c r="AI12" s="518"/>
      <c r="AJ12" s="518"/>
      <c r="AK12" s="518"/>
      <c r="AL12" s="520"/>
      <c r="AM12" s="453" t="s">
        <v>67</v>
      </c>
      <c r="AN12" s="368"/>
      <c r="AO12" s="368"/>
      <c r="AP12" s="368"/>
      <c r="AQ12" s="368"/>
      <c r="AR12" s="368"/>
      <c r="AS12" s="368"/>
      <c r="AT12" s="369"/>
      <c r="AU12" s="441" t="s">
        <v>30</v>
      </c>
      <c r="AV12" s="442"/>
      <c r="AW12" s="442"/>
      <c r="AX12" s="442"/>
      <c r="AY12" s="374" t="s">
        <v>68</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69</v>
      </c>
      <c r="CE12" s="348"/>
      <c r="CF12" s="348"/>
      <c r="CG12" s="348"/>
      <c r="CH12" s="348"/>
      <c r="CI12" s="348"/>
      <c r="CJ12" s="348"/>
      <c r="CK12" s="348"/>
      <c r="CL12" s="348"/>
      <c r="CM12" s="348"/>
      <c r="CN12" s="348"/>
      <c r="CO12" s="348"/>
      <c r="CP12" s="348"/>
      <c r="CQ12" s="348"/>
      <c r="CR12" s="348"/>
      <c r="CS12" s="404"/>
      <c r="CT12" s="497" t="s">
        <v>62</v>
      </c>
      <c r="CU12" s="498"/>
      <c r="CV12" s="498"/>
      <c r="CW12" s="498"/>
      <c r="CX12" s="498"/>
      <c r="CY12" s="498"/>
      <c r="CZ12" s="498"/>
      <c r="DA12" s="499"/>
      <c r="DB12" s="497" t="s">
        <v>62</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55"/>
      <c r="M13" s="484" t="s">
        <v>70</v>
      </c>
      <c r="N13" s="485"/>
      <c r="O13" s="485"/>
      <c r="P13" s="485"/>
      <c r="Q13" s="486"/>
      <c r="R13" s="487">
        <v>4090</v>
      </c>
      <c r="S13" s="488"/>
      <c r="T13" s="488"/>
      <c r="U13" s="488"/>
      <c r="V13" s="489"/>
      <c r="W13" s="475" t="s">
        <v>71</v>
      </c>
      <c r="X13" s="417"/>
      <c r="Y13" s="417"/>
      <c r="Z13" s="417"/>
      <c r="AA13" s="417"/>
      <c r="AB13" s="418"/>
      <c r="AC13" s="370">
        <v>184</v>
      </c>
      <c r="AD13" s="371"/>
      <c r="AE13" s="371"/>
      <c r="AF13" s="371"/>
      <c r="AG13" s="372"/>
      <c r="AH13" s="370">
        <v>210</v>
      </c>
      <c r="AI13" s="371"/>
      <c r="AJ13" s="371"/>
      <c r="AK13" s="371"/>
      <c r="AL13" s="373"/>
      <c r="AM13" s="453" t="s">
        <v>72</v>
      </c>
      <c r="AN13" s="368"/>
      <c r="AO13" s="368"/>
      <c r="AP13" s="368"/>
      <c r="AQ13" s="368"/>
      <c r="AR13" s="368"/>
      <c r="AS13" s="368"/>
      <c r="AT13" s="369"/>
      <c r="AU13" s="441" t="s">
        <v>54</v>
      </c>
      <c r="AV13" s="442"/>
      <c r="AW13" s="442"/>
      <c r="AX13" s="442"/>
      <c r="AY13" s="374" t="s">
        <v>73</v>
      </c>
      <c r="AZ13" s="375"/>
      <c r="BA13" s="375"/>
      <c r="BB13" s="375"/>
      <c r="BC13" s="375"/>
      <c r="BD13" s="375"/>
      <c r="BE13" s="375"/>
      <c r="BF13" s="375"/>
      <c r="BG13" s="375"/>
      <c r="BH13" s="375"/>
      <c r="BI13" s="375"/>
      <c r="BJ13" s="375"/>
      <c r="BK13" s="375"/>
      <c r="BL13" s="375"/>
      <c r="BM13" s="376"/>
      <c r="BN13" s="394">
        <v>115943</v>
      </c>
      <c r="BO13" s="395"/>
      <c r="BP13" s="395"/>
      <c r="BQ13" s="395"/>
      <c r="BR13" s="395"/>
      <c r="BS13" s="395"/>
      <c r="BT13" s="395"/>
      <c r="BU13" s="396"/>
      <c r="BV13" s="394">
        <v>247387</v>
      </c>
      <c r="BW13" s="395"/>
      <c r="BX13" s="395"/>
      <c r="BY13" s="395"/>
      <c r="BZ13" s="395"/>
      <c r="CA13" s="395"/>
      <c r="CB13" s="395"/>
      <c r="CC13" s="396"/>
      <c r="CD13" s="403" t="s">
        <v>74</v>
      </c>
      <c r="CE13" s="348"/>
      <c r="CF13" s="348"/>
      <c r="CG13" s="348"/>
      <c r="CH13" s="348"/>
      <c r="CI13" s="348"/>
      <c r="CJ13" s="348"/>
      <c r="CK13" s="348"/>
      <c r="CL13" s="348"/>
      <c r="CM13" s="348"/>
      <c r="CN13" s="348"/>
      <c r="CO13" s="348"/>
      <c r="CP13" s="348"/>
      <c r="CQ13" s="348"/>
      <c r="CR13" s="348"/>
      <c r="CS13" s="404"/>
      <c r="CT13" s="364">
        <v>8.9</v>
      </c>
      <c r="CU13" s="365"/>
      <c r="CV13" s="365"/>
      <c r="CW13" s="365"/>
      <c r="CX13" s="365"/>
      <c r="CY13" s="365"/>
      <c r="CZ13" s="365"/>
      <c r="DA13" s="366"/>
      <c r="DB13" s="364">
        <v>9.1999999999999993</v>
      </c>
      <c r="DC13" s="365"/>
      <c r="DD13" s="365"/>
      <c r="DE13" s="365"/>
      <c r="DF13" s="365"/>
      <c r="DG13" s="365"/>
      <c r="DH13" s="365"/>
      <c r="DI13" s="366"/>
    </row>
    <row r="14" spans="1:119" ht="18.75" customHeight="1" thickBot="1" x14ac:dyDescent="0.2">
      <c r="A14" s="40"/>
      <c r="B14" s="503"/>
      <c r="C14" s="504"/>
      <c r="D14" s="504"/>
      <c r="E14" s="504"/>
      <c r="F14" s="504"/>
      <c r="G14" s="504"/>
      <c r="H14" s="504"/>
      <c r="I14" s="504"/>
      <c r="J14" s="504"/>
      <c r="K14" s="505"/>
      <c r="L14" s="477" t="s">
        <v>75</v>
      </c>
      <c r="M14" s="521"/>
      <c r="N14" s="521"/>
      <c r="O14" s="521"/>
      <c r="P14" s="521"/>
      <c r="Q14" s="522"/>
      <c r="R14" s="487">
        <v>4193</v>
      </c>
      <c r="S14" s="488"/>
      <c r="T14" s="488"/>
      <c r="U14" s="488"/>
      <c r="V14" s="489"/>
      <c r="W14" s="490"/>
      <c r="X14" s="420"/>
      <c r="Y14" s="420"/>
      <c r="Z14" s="420"/>
      <c r="AA14" s="420"/>
      <c r="AB14" s="421"/>
      <c r="AC14" s="480">
        <v>9.1999999999999993</v>
      </c>
      <c r="AD14" s="481"/>
      <c r="AE14" s="481"/>
      <c r="AF14" s="481"/>
      <c r="AG14" s="482"/>
      <c r="AH14" s="480">
        <v>9.6999999999999993</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76</v>
      </c>
      <c r="CE14" s="401"/>
      <c r="CF14" s="401"/>
      <c r="CG14" s="401"/>
      <c r="CH14" s="401"/>
      <c r="CI14" s="401"/>
      <c r="CJ14" s="401"/>
      <c r="CK14" s="401"/>
      <c r="CL14" s="401"/>
      <c r="CM14" s="401"/>
      <c r="CN14" s="401"/>
      <c r="CO14" s="401"/>
      <c r="CP14" s="401"/>
      <c r="CQ14" s="401"/>
      <c r="CR14" s="401"/>
      <c r="CS14" s="402"/>
      <c r="CT14" s="491" t="s">
        <v>62</v>
      </c>
      <c r="CU14" s="492"/>
      <c r="CV14" s="492"/>
      <c r="CW14" s="492"/>
      <c r="CX14" s="492"/>
      <c r="CY14" s="492"/>
      <c r="CZ14" s="492"/>
      <c r="DA14" s="493"/>
      <c r="DB14" s="491" t="s">
        <v>62</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55"/>
      <c r="M15" s="484" t="s">
        <v>70</v>
      </c>
      <c r="N15" s="485"/>
      <c r="O15" s="485"/>
      <c r="P15" s="485"/>
      <c r="Q15" s="486"/>
      <c r="R15" s="487">
        <v>4157</v>
      </c>
      <c r="S15" s="488"/>
      <c r="T15" s="488"/>
      <c r="U15" s="488"/>
      <c r="V15" s="489"/>
      <c r="W15" s="475" t="s">
        <v>77</v>
      </c>
      <c r="X15" s="417"/>
      <c r="Y15" s="417"/>
      <c r="Z15" s="417"/>
      <c r="AA15" s="417"/>
      <c r="AB15" s="418"/>
      <c r="AC15" s="370">
        <v>645</v>
      </c>
      <c r="AD15" s="371"/>
      <c r="AE15" s="371"/>
      <c r="AF15" s="371"/>
      <c r="AG15" s="372"/>
      <c r="AH15" s="370">
        <v>699</v>
      </c>
      <c r="AI15" s="371"/>
      <c r="AJ15" s="371"/>
      <c r="AK15" s="371"/>
      <c r="AL15" s="373"/>
      <c r="AM15" s="453"/>
      <c r="AN15" s="368"/>
      <c r="AO15" s="368"/>
      <c r="AP15" s="368"/>
      <c r="AQ15" s="368"/>
      <c r="AR15" s="368"/>
      <c r="AS15" s="368"/>
      <c r="AT15" s="369"/>
      <c r="AU15" s="441"/>
      <c r="AV15" s="442"/>
      <c r="AW15" s="442"/>
      <c r="AX15" s="442"/>
      <c r="AY15" s="386" t="s">
        <v>78</v>
      </c>
      <c r="AZ15" s="387"/>
      <c r="BA15" s="387"/>
      <c r="BB15" s="387"/>
      <c r="BC15" s="387"/>
      <c r="BD15" s="387"/>
      <c r="BE15" s="387"/>
      <c r="BF15" s="387"/>
      <c r="BG15" s="387"/>
      <c r="BH15" s="387"/>
      <c r="BI15" s="387"/>
      <c r="BJ15" s="387"/>
      <c r="BK15" s="387"/>
      <c r="BL15" s="387"/>
      <c r="BM15" s="388"/>
      <c r="BN15" s="389">
        <v>495046</v>
      </c>
      <c r="BO15" s="390"/>
      <c r="BP15" s="390"/>
      <c r="BQ15" s="390"/>
      <c r="BR15" s="390"/>
      <c r="BS15" s="390"/>
      <c r="BT15" s="390"/>
      <c r="BU15" s="391"/>
      <c r="BV15" s="389">
        <v>486785</v>
      </c>
      <c r="BW15" s="390"/>
      <c r="BX15" s="390"/>
      <c r="BY15" s="390"/>
      <c r="BZ15" s="390"/>
      <c r="CA15" s="390"/>
      <c r="CB15" s="390"/>
      <c r="CC15" s="391"/>
      <c r="CD15" s="494" t="s">
        <v>79</v>
      </c>
      <c r="CE15" s="495"/>
      <c r="CF15" s="495"/>
      <c r="CG15" s="495"/>
      <c r="CH15" s="495"/>
      <c r="CI15" s="495"/>
      <c r="CJ15" s="495"/>
      <c r="CK15" s="495"/>
      <c r="CL15" s="495"/>
      <c r="CM15" s="495"/>
      <c r="CN15" s="495"/>
      <c r="CO15" s="495"/>
      <c r="CP15" s="495"/>
      <c r="CQ15" s="495"/>
      <c r="CR15" s="495"/>
      <c r="CS15" s="496"/>
      <c r="CT15" s="56"/>
      <c r="CU15" s="57"/>
      <c r="CV15" s="57"/>
      <c r="CW15" s="57"/>
      <c r="CX15" s="57"/>
      <c r="CY15" s="57"/>
      <c r="CZ15" s="57"/>
      <c r="DA15" s="58"/>
      <c r="DB15" s="56"/>
      <c r="DC15" s="57"/>
      <c r="DD15" s="57"/>
      <c r="DE15" s="57"/>
      <c r="DF15" s="57"/>
      <c r="DG15" s="57"/>
      <c r="DH15" s="57"/>
      <c r="DI15" s="58"/>
    </row>
    <row r="16" spans="1:119" ht="18.75" customHeight="1" x14ac:dyDescent="0.15">
      <c r="A16" s="40"/>
      <c r="B16" s="503"/>
      <c r="C16" s="504"/>
      <c r="D16" s="504"/>
      <c r="E16" s="504"/>
      <c r="F16" s="504"/>
      <c r="G16" s="504"/>
      <c r="H16" s="504"/>
      <c r="I16" s="504"/>
      <c r="J16" s="504"/>
      <c r="K16" s="505"/>
      <c r="L16" s="477" t="s">
        <v>80</v>
      </c>
      <c r="M16" s="478"/>
      <c r="N16" s="478"/>
      <c r="O16" s="478"/>
      <c r="P16" s="478"/>
      <c r="Q16" s="479"/>
      <c r="R16" s="472" t="s">
        <v>81</v>
      </c>
      <c r="S16" s="473"/>
      <c r="T16" s="473"/>
      <c r="U16" s="473"/>
      <c r="V16" s="474"/>
      <c r="W16" s="490"/>
      <c r="X16" s="420"/>
      <c r="Y16" s="420"/>
      <c r="Z16" s="420"/>
      <c r="AA16" s="420"/>
      <c r="AB16" s="421"/>
      <c r="AC16" s="480">
        <v>32.4</v>
      </c>
      <c r="AD16" s="481"/>
      <c r="AE16" s="481"/>
      <c r="AF16" s="481"/>
      <c r="AG16" s="482"/>
      <c r="AH16" s="480">
        <v>32.299999999999997</v>
      </c>
      <c r="AI16" s="481"/>
      <c r="AJ16" s="481"/>
      <c r="AK16" s="481"/>
      <c r="AL16" s="483"/>
      <c r="AM16" s="453"/>
      <c r="AN16" s="368"/>
      <c r="AO16" s="368"/>
      <c r="AP16" s="368"/>
      <c r="AQ16" s="368"/>
      <c r="AR16" s="368"/>
      <c r="AS16" s="368"/>
      <c r="AT16" s="369"/>
      <c r="AU16" s="441"/>
      <c r="AV16" s="442"/>
      <c r="AW16" s="442"/>
      <c r="AX16" s="442"/>
      <c r="AY16" s="374" t="s">
        <v>82</v>
      </c>
      <c r="AZ16" s="375"/>
      <c r="BA16" s="375"/>
      <c r="BB16" s="375"/>
      <c r="BC16" s="375"/>
      <c r="BD16" s="375"/>
      <c r="BE16" s="375"/>
      <c r="BF16" s="375"/>
      <c r="BG16" s="375"/>
      <c r="BH16" s="375"/>
      <c r="BI16" s="375"/>
      <c r="BJ16" s="375"/>
      <c r="BK16" s="375"/>
      <c r="BL16" s="375"/>
      <c r="BM16" s="376"/>
      <c r="BN16" s="394">
        <v>2159941</v>
      </c>
      <c r="BO16" s="395"/>
      <c r="BP16" s="395"/>
      <c r="BQ16" s="395"/>
      <c r="BR16" s="395"/>
      <c r="BS16" s="395"/>
      <c r="BT16" s="395"/>
      <c r="BU16" s="396"/>
      <c r="BV16" s="394">
        <v>2195048</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6"/>
      <c r="C17" s="507"/>
      <c r="D17" s="507"/>
      <c r="E17" s="507"/>
      <c r="F17" s="507"/>
      <c r="G17" s="507"/>
      <c r="H17" s="507"/>
      <c r="I17" s="507"/>
      <c r="J17" s="507"/>
      <c r="K17" s="508"/>
      <c r="L17" s="59"/>
      <c r="M17" s="469" t="s">
        <v>83</v>
      </c>
      <c r="N17" s="470"/>
      <c r="O17" s="470"/>
      <c r="P17" s="470"/>
      <c r="Q17" s="471"/>
      <c r="R17" s="472" t="s">
        <v>84</v>
      </c>
      <c r="S17" s="473"/>
      <c r="T17" s="473"/>
      <c r="U17" s="473"/>
      <c r="V17" s="474"/>
      <c r="W17" s="475" t="s">
        <v>85</v>
      </c>
      <c r="X17" s="417"/>
      <c r="Y17" s="417"/>
      <c r="Z17" s="417"/>
      <c r="AA17" s="417"/>
      <c r="AB17" s="418"/>
      <c r="AC17" s="370">
        <v>1161</v>
      </c>
      <c r="AD17" s="371"/>
      <c r="AE17" s="371"/>
      <c r="AF17" s="371"/>
      <c r="AG17" s="372"/>
      <c r="AH17" s="370">
        <v>1252</v>
      </c>
      <c r="AI17" s="371"/>
      <c r="AJ17" s="371"/>
      <c r="AK17" s="371"/>
      <c r="AL17" s="373"/>
      <c r="AM17" s="453"/>
      <c r="AN17" s="368"/>
      <c r="AO17" s="368"/>
      <c r="AP17" s="368"/>
      <c r="AQ17" s="368"/>
      <c r="AR17" s="368"/>
      <c r="AS17" s="368"/>
      <c r="AT17" s="369"/>
      <c r="AU17" s="441"/>
      <c r="AV17" s="442"/>
      <c r="AW17" s="442"/>
      <c r="AX17" s="442"/>
      <c r="AY17" s="374" t="s">
        <v>86</v>
      </c>
      <c r="AZ17" s="375"/>
      <c r="BA17" s="375"/>
      <c r="BB17" s="375"/>
      <c r="BC17" s="375"/>
      <c r="BD17" s="375"/>
      <c r="BE17" s="375"/>
      <c r="BF17" s="375"/>
      <c r="BG17" s="375"/>
      <c r="BH17" s="375"/>
      <c r="BI17" s="375"/>
      <c r="BJ17" s="375"/>
      <c r="BK17" s="375"/>
      <c r="BL17" s="375"/>
      <c r="BM17" s="376"/>
      <c r="BN17" s="394">
        <v>614723</v>
      </c>
      <c r="BO17" s="395"/>
      <c r="BP17" s="395"/>
      <c r="BQ17" s="395"/>
      <c r="BR17" s="395"/>
      <c r="BS17" s="395"/>
      <c r="BT17" s="395"/>
      <c r="BU17" s="396"/>
      <c r="BV17" s="394">
        <v>604156</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87</v>
      </c>
      <c r="C18" s="447"/>
      <c r="D18" s="447"/>
      <c r="E18" s="448"/>
      <c r="F18" s="448"/>
      <c r="G18" s="448"/>
      <c r="H18" s="448"/>
      <c r="I18" s="448"/>
      <c r="J18" s="448"/>
      <c r="K18" s="448"/>
      <c r="L18" s="449">
        <v>44.38</v>
      </c>
      <c r="M18" s="449"/>
      <c r="N18" s="449"/>
      <c r="O18" s="449"/>
      <c r="P18" s="449"/>
      <c r="Q18" s="449"/>
      <c r="R18" s="450"/>
      <c r="S18" s="450"/>
      <c r="T18" s="450"/>
      <c r="U18" s="450"/>
      <c r="V18" s="451"/>
      <c r="W18" s="465"/>
      <c r="X18" s="466"/>
      <c r="Y18" s="466"/>
      <c r="Z18" s="466"/>
      <c r="AA18" s="466"/>
      <c r="AB18" s="476"/>
      <c r="AC18" s="358">
        <v>58.3</v>
      </c>
      <c r="AD18" s="359"/>
      <c r="AE18" s="359"/>
      <c r="AF18" s="359"/>
      <c r="AG18" s="452"/>
      <c r="AH18" s="358">
        <v>57.9</v>
      </c>
      <c r="AI18" s="359"/>
      <c r="AJ18" s="359"/>
      <c r="AK18" s="359"/>
      <c r="AL18" s="360"/>
      <c r="AM18" s="453"/>
      <c r="AN18" s="368"/>
      <c r="AO18" s="368"/>
      <c r="AP18" s="368"/>
      <c r="AQ18" s="368"/>
      <c r="AR18" s="368"/>
      <c r="AS18" s="368"/>
      <c r="AT18" s="369"/>
      <c r="AU18" s="441"/>
      <c r="AV18" s="442"/>
      <c r="AW18" s="442"/>
      <c r="AX18" s="442"/>
      <c r="AY18" s="374" t="s">
        <v>88</v>
      </c>
      <c r="AZ18" s="375"/>
      <c r="BA18" s="375"/>
      <c r="BB18" s="375"/>
      <c r="BC18" s="375"/>
      <c r="BD18" s="375"/>
      <c r="BE18" s="375"/>
      <c r="BF18" s="375"/>
      <c r="BG18" s="375"/>
      <c r="BH18" s="375"/>
      <c r="BI18" s="375"/>
      <c r="BJ18" s="375"/>
      <c r="BK18" s="375"/>
      <c r="BL18" s="375"/>
      <c r="BM18" s="376"/>
      <c r="BN18" s="394">
        <v>2012453</v>
      </c>
      <c r="BO18" s="395"/>
      <c r="BP18" s="395"/>
      <c r="BQ18" s="395"/>
      <c r="BR18" s="395"/>
      <c r="BS18" s="395"/>
      <c r="BT18" s="395"/>
      <c r="BU18" s="396"/>
      <c r="BV18" s="394">
        <v>1891229</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89</v>
      </c>
      <c r="C19" s="447"/>
      <c r="D19" s="447"/>
      <c r="E19" s="448"/>
      <c r="F19" s="448"/>
      <c r="G19" s="448"/>
      <c r="H19" s="448"/>
      <c r="I19" s="448"/>
      <c r="J19" s="448"/>
      <c r="K19" s="448"/>
      <c r="L19" s="454">
        <v>93</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90</v>
      </c>
      <c r="AZ19" s="375"/>
      <c r="BA19" s="375"/>
      <c r="BB19" s="375"/>
      <c r="BC19" s="375"/>
      <c r="BD19" s="375"/>
      <c r="BE19" s="375"/>
      <c r="BF19" s="375"/>
      <c r="BG19" s="375"/>
      <c r="BH19" s="375"/>
      <c r="BI19" s="375"/>
      <c r="BJ19" s="375"/>
      <c r="BK19" s="375"/>
      <c r="BL19" s="375"/>
      <c r="BM19" s="376"/>
      <c r="BN19" s="394">
        <v>2798700</v>
      </c>
      <c r="BO19" s="395"/>
      <c r="BP19" s="395"/>
      <c r="BQ19" s="395"/>
      <c r="BR19" s="395"/>
      <c r="BS19" s="395"/>
      <c r="BT19" s="395"/>
      <c r="BU19" s="396"/>
      <c r="BV19" s="394">
        <v>2830391</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91</v>
      </c>
      <c r="C20" s="447"/>
      <c r="D20" s="447"/>
      <c r="E20" s="448"/>
      <c r="F20" s="448"/>
      <c r="G20" s="448"/>
      <c r="H20" s="448"/>
      <c r="I20" s="448"/>
      <c r="J20" s="448"/>
      <c r="K20" s="448"/>
      <c r="L20" s="454">
        <v>1535</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43" t="s">
        <v>92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07" t="s">
        <v>93</v>
      </c>
      <c r="C22" s="408"/>
      <c r="D22" s="409"/>
      <c r="E22" s="416" t="s">
        <v>22</v>
      </c>
      <c r="F22" s="417"/>
      <c r="G22" s="417"/>
      <c r="H22" s="417"/>
      <c r="I22" s="417"/>
      <c r="J22" s="417"/>
      <c r="K22" s="418"/>
      <c r="L22" s="416" t="s">
        <v>94</v>
      </c>
      <c r="M22" s="417"/>
      <c r="N22" s="417"/>
      <c r="O22" s="417"/>
      <c r="P22" s="418"/>
      <c r="Q22" s="422" t="s">
        <v>95</v>
      </c>
      <c r="R22" s="423"/>
      <c r="S22" s="423"/>
      <c r="T22" s="423"/>
      <c r="U22" s="423"/>
      <c r="V22" s="424"/>
      <c r="W22" s="428" t="s">
        <v>96</v>
      </c>
      <c r="X22" s="408"/>
      <c r="Y22" s="409"/>
      <c r="Z22" s="416" t="s">
        <v>22</v>
      </c>
      <c r="AA22" s="417"/>
      <c r="AB22" s="417"/>
      <c r="AC22" s="417"/>
      <c r="AD22" s="417"/>
      <c r="AE22" s="417"/>
      <c r="AF22" s="417"/>
      <c r="AG22" s="418"/>
      <c r="AH22" s="433" t="s">
        <v>97</v>
      </c>
      <c r="AI22" s="417"/>
      <c r="AJ22" s="417"/>
      <c r="AK22" s="417"/>
      <c r="AL22" s="418"/>
      <c r="AM22" s="433" t="s">
        <v>98</v>
      </c>
      <c r="AN22" s="434"/>
      <c r="AO22" s="434"/>
      <c r="AP22" s="434"/>
      <c r="AQ22" s="434"/>
      <c r="AR22" s="435"/>
      <c r="AS22" s="422" t="s">
        <v>95</v>
      </c>
      <c r="AT22" s="423"/>
      <c r="AU22" s="423"/>
      <c r="AV22" s="423"/>
      <c r="AW22" s="423"/>
      <c r="AX22" s="439"/>
      <c r="AY22" s="386" t="s">
        <v>99</v>
      </c>
      <c r="AZ22" s="387"/>
      <c r="BA22" s="387"/>
      <c r="BB22" s="387"/>
      <c r="BC22" s="387"/>
      <c r="BD22" s="387"/>
      <c r="BE22" s="387"/>
      <c r="BF22" s="387"/>
      <c r="BG22" s="387"/>
      <c r="BH22" s="387"/>
      <c r="BI22" s="387"/>
      <c r="BJ22" s="387"/>
      <c r="BK22" s="387"/>
      <c r="BL22" s="387"/>
      <c r="BM22" s="388"/>
      <c r="BN22" s="389">
        <v>2782844</v>
      </c>
      <c r="BO22" s="390"/>
      <c r="BP22" s="390"/>
      <c r="BQ22" s="390"/>
      <c r="BR22" s="390"/>
      <c r="BS22" s="390"/>
      <c r="BT22" s="390"/>
      <c r="BU22" s="391"/>
      <c r="BV22" s="389">
        <v>3027473</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100</v>
      </c>
      <c r="AZ23" s="375"/>
      <c r="BA23" s="375"/>
      <c r="BB23" s="375"/>
      <c r="BC23" s="375"/>
      <c r="BD23" s="375"/>
      <c r="BE23" s="375"/>
      <c r="BF23" s="375"/>
      <c r="BG23" s="375"/>
      <c r="BH23" s="375"/>
      <c r="BI23" s="375"/>
      <c r="BJ23" s="375"/>
      <c r="BK23" s="375"/>
      <c r="BL23" s="375"/>
      <c r="BM23" s="376"/>
      <c r="BN23" s="394">
        <v>2671821</v>
      </c>
      <c r="BO23" s="395"/>
      <c r="BP23" s="395"/>
      <c r="BQ23" s="395"/>
      <c r="BR23" s="395"/>
      <c r="BS23" s="395"/>
      <c r="BT23" s="395"/>
      <c r="BU23" s="396"/>
      <c r="BV23" s="394">
        <v>2943671</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10"/>
      <c r="C24" s="411"/>
      <c r="D24" s="412"/>
      <c r="E24" s="367" t="s">
        <v>101</v>
      </c>
      <c r="F24" s="368"/>
      <c r="G24" s="368"/>
      <c r="H24" s="368"/>
      <c r="I24" s="368"/>
      <c r="J24" s="368"/>
      <c r="K24" s="369"/>
      <c r="L24" s="370">
        <v>1</v>
      </c>
      <c r="M24" s="371"/>
      <c r="N24" s="371"/>
      <c r="O24" s="371"/>
      <c r="P24" s="372"/>
      <c r="Q24" s="370">
        <v>6490</v>
      </c>
      <c r="R24" s="371"/>
      <c r="S24" s="371"/>
      <c r="T24" s="371"/>
      <c r="U24" s="371"/>
      <c r="V24" s="372"/>
      <c r="W24" s="429"/>
      <c r="X24" s="411"/>
      <c r="Y24" s="412"/>
      <c r="Z24" s="367" t="s">
        <v>102</v>
      </c>
      <c r="AA24" s="368"/>
      <c r="AB24" s="368"/>
      <c r="AC24" s="368"/>
      <c r="AD24" s="368"/>
      <c r="AE24" s="368"/>
      <c r="AF24" s="368"/>
      <c r="AG24" s="369"/>
      <c r="AH24" s="370">
        <v>61</v>
      </c>
      <c r="AI24" s="371"/>
      <c r="AJ24" s="371"/>
      <c r="AK24" s="371"/>
      <c r="AL24" s="372"/>
      <c r="AM24" s="370">
        <v>182695</v>
      </c>
      <c r="AN24" s="371"/>
      <c r="AO24" s="371"/>
      <c r="AP24" s="371"/>
      <c r="AQ24" s="371"/>
      <c r="AR24" s="372"/>
      <c r="AS24" s="370">
        <v>2995</v>
      </c>
      <c r="AT24" s="371"/>
      <c r="AU24" s="371"/>
      <c r="AV24" s="371"/>
      <c r="AW24" s="371"/>
      <c r="AX24" s="373"/>
      <c r="AY24" s="361" t="s">
        <v>103</v>
      </c>
      <c r="AZ24" s="362"/>
      <c r="BA24" s="362"/>
      <c r="BB24" s="362"/>
      <c r="BC24" s="362"/>
      <c r="BD24" s="362"/>
      <c r="BE24" s="362"/>
      <c r="BF24" s="362"/>
      <c r="BG24" s="362"/>
      <c r="BH24" s="362"/>
      <c r="BI24" s="362"/>
      <c r="BJ24" s="362"/>
      <c r="BK24" s="362"/>
      <c r="BL24" s="362"/>
      <c r="BM24" s="363"/>
      <c r="BN24" s="394">
        <v>1660483</v>
      </c>
      <c r="BO24" s="395"/>
      <c r="BP24" s="395"/>
      <c r="BQ24" s="395"/>
      <c r="BR24" s="395"/>
      <c r="BS24" s="395"/>
      <c r="BT24" s="395"/>
      <c r="BU24" s="396"/>
      <c r="BV24" s="394">
        <v>1791393</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10"/>
      <c r="C25" s="411"/>
      <c r="D25" s="412"/>
      <c r="E25" s="367" t="s">
        <v>104</v>
      </c>
      <c r="F25" s="368"/>
      <c r="G25" s="368"/>
      <c r="H25" s="368"/>
      <c r="I25" s="368"/>
      <c r="J25" s="368"/>
      <c r="K25" s="369"/>
      <c r="L25" s="370">
        <v>1</v>
      </c>
      <c r="M25" s="371"/>
      <c r="N25" s="371"/>
      <c r="O25" s="371"/>
      <c r="P25" s="372"/>
      <c r="Q25" s="370">
        <v>5180</v>
      </c>
      <c r="R25" s="371"/>
      <c r="S25" s="371"/>
      <c r="T25" s="371"/>
      <c r="U25" s="371"/>
      <c r="V25" s="372"/>
      <c r="W25" s="429"/>
      <c r="X25" s="411"/>
      <c r="Y25" s="412"/>
      <c r="Z25" s="367" t="s">
        <v>105</v>
      </c>
      <c r="AA25" s="368"/>
      <c r="AB25" s="368"/>
      <c r="AC25" s="368"/>
      <c r="AD25" s="368"/>
      <c r="AE25" s="368"/>
      <c r="AF25" s="368"/>
      <c r="AG25" s="369"/>
      <c r="AH25" s="370" t="s">
        <v>62</v>
      </c>
      <c r="AI25" s="371"/>
      <c r="AJ25" s="371"/>
      <c r="AK25" s="371"/>
      <c r="AL25" s="372"/>
      <c r="AM25" s="370" t="s">
        <v>62</v>
      </c>
      <c r="AN25" s="371"/>
      <c r="AO25" s="371"/>
      <c r="AP25" s="371"/>
      <c r="AQ25" s="371"/>
      <c r="AR25" s="372"/>
      <c r="AS25" s="370" t="s">
        <v>62</v>
      </c>
      <c r="AT25" s="371"/>
      <c r="AU25" s="371"/>
      <c r="AV25" s="371"/>
      <c r="AW25" s="371"/>
      <c r="AX25" s="373"/>
      <c r="AY25" s="386" t="s">
        <v>106</v>
      </c>
      <c r="AZ25" s="387"/>
      <c r="BA25" s="387"/>
      <c r="BB25" s="387"/>
      <c r="BC25" s="387"/>
      <c r="BD25" s="387"/>
      <c r="BE25" s="387"/>
      <c r="BF25" s="387"/>
      <c r="BG25" s="387"/>
      <c r="BH25" s="387"/>
      <c r="BI25" s="387"/>
      <c r="BJ25" s="387"/>
      <c r="BK25" s="387"/>
      <c r="BL25" s="387"/>
      <c r="BM25" s="388"/>
      <c r="BN25" s="389">
        <v>716</v>
      </c>
      <c r="BO25" s="390"/>
      <c r="BP25" s="390"/>
      <c r="BQ25" s="390"/>
      <c r="BR25" s="390"/>
      <c r="BS25" s="390"/>
      <c r="BT25" s="390"/>
      <c r="BU25" s="391"/>
      <c r="BV25" s="389">
        <v>1434</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10"/>
      <c r="C26" s="411"/>
      <c r="D26" s="412"/>
      <c r="E26" s="367" t="s">
        <v>107</v>
      </c>
      <c r="F26" s="368"/>
      <c r="G26" s="368"/>
      <c r="H26" s="368"/>
      <c r="I26" s="368"/>
      <c r="J26" s="368"/>
      <c r="K26" s="369"/>
      <c r="L26" s="370">
        <v>1</v>
      </c>
      <c r="M26" s="371"/>
      <c r="N26" s="371"/>
      <c r="O26" s="371"/>
      <c r="P26" s="372"/>
      <c r="Q26" s="370">
        <v>4720</v>
      </c>
      <c r="R26" s="371"/>
      <c r="S26" s="371"/>
      <c r="T26" s="371"/>
      <c r="U26" s="371"/>
      <c r="V26" s="372"/>
      <c r="W26" s="429"/>
      <c r="X26" s="411"/>
      <c r="Y26" s="412"/>
      <c r="Z26" s="367" t="s">
        <v>108</v>
      </c>
      <c r="AA26" s="405"/>
      <c r="AB26" s="405"/>
      <c r="AC26" s="405"/>
      <c r="AD26" s="405"/>
      <c r="AE26" s="405"/>
      <c r="AF26" s="405"/>
      <c r="AG26" s="406"/>
      <c r="AH26" s="370">
        <v>3</v>
      </c>
      <c r="AI26" s="371"/>
      <c r="AJ26" s="371"/>
      <c r="AK26" s="371"/>
      <c r="AL26" s="372"/>
      <c r="AM26" s="370">
        <v>8907</v>
      </c>
      <c r="AN26" s="371"/>
      <c r="AO26" s="371"/>
      <c r="AP26" s="371"/>
      <c r="AQ26" s="371"/>
      <c r="AR26" s="372"/>
      <c r="AS26" s="370">
        <v>2969</v>
      </c>
      <c r="AT26" s="371"/>
      <c r="AU26" s="371"/>
      <c r="AV26" s="371"/>
      <c r="AW26" s="371"/>
      <c r="AX26" s="373"/>
      <c r="AY26" s="403" t="s">
        <v>109</v>
      </c>
      <c r="AZ26" s="348"/>
      <c r="BA26" s="348"/>
      <c r="BB26" s="348"/>
      <c r="BC26" s="348"/>
      <c r="BD26" s="348"/>
      <c r="BE26" s="348"/>
      <c r="BF26" s="348"/>
      <c r="BG26" s="348"/>
      <c r="BH26" s="348"/>
      <c r="BI26" s="348"/>
      <c r="BJ26" s="348"/>
      <c r="BK26" s="348"/>
      <c r="BL26" s="348"/>
      <c r="BM26" s="404"/>
      <c r="BN26" s="394" t="s">
        <v>62</v>
      </c>
      <c r="BO26" s="395"/>
      <c r="BP26" s="395"/>
      <c r="BQ26" s="395"/>
      <c r="BR26" s="395"/>
      <c r="BS26" s="395"/>
      <c r="BT26" s="395"/>
      <c r="BU26" s="396"/>
      <c r="BV26" s="394" t="s">
        <v>62</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10"/>
      <c r="C27" s="411"/>
      <c r="D27" s="412"/>
      <c r="E27" s="367" t="s">
        <v>110</v>
      </c>
      <c r="F27" s="368"/>
      <c r="G27" s="368"/>
      <c r="H27" s="368"/>
      <c r="I27" s="368"/>
      <c r="J27" s="368"/>
      <c r="K27" s="369"/>
      <c r="L27" s="370">
        <v>1</v>
      </c>
      <c r="M27" s="371"/>
      <c r="N27" s="371"/>
      <c r="O27" s="371"/>
      <c r="P27" s="372"/>
      <c r="Q27" s="370">
        <v>2600</v>
      </c>
      <c r="R27" s="371"/>
      <c r="S27" s="371"/>
      <c r="T27" s="371"/>
      <c r="U27" s="371"/>
      <c r="V27" s="372"/>
      <c r="W27" s="429"/>
      <c r="X27" s="411"/>
      <c r="Y27" s="412"/>
      <c r="Z27" s="367" t="s">
        <v>111</v>
      </c>
      <c r="AA27" s="368"/>
      <c r="AB27" s="368"/>
      <c r="AC27" s="368"/>
      <c r="AD27" s="368"/>
      <c r="AE27" s="368"/>
      <c r="AF27" s="368"/>
      <c r="AG27" s="369"/>
      <c r="AH27" s="370" t="s">
        <v>62</v>
      </c>
      <c r="AI27" s="371"/>
      <c r="AJ27" s="371"/>
      <c r="AK27" s="371"/>
      <c r="AL27" s="372"/>
      <c r="AM27" s="370" t="s">
        <v>62</v>
      </c>
      <c r="AN27" s="371"/>
      <c r="AO27" s="371"/>
      <c r="AP27" s="371"/>
      <c r="AQ27" s="371"/>
      <c r="AR27" s="372"/>
      <c r="AS27" s="370" t="s">
        <v>62</v>
      </c>
      <c r="AT27" s="371"/>
      <c r="AU27" s="371"/>
      <c r="AV27" s="371"/>
      <c r="AW27" s="371"/>
      <c r="AX27" s="373"/>
      <c r="AY27" s="400" t="s">
        <v>112</v>
      </c>
      <c r="AZ27" s="401"/>
      <c r="BA27" s="401"/>
      <c r="BB27" s="401"/>
      <c r="BC27" s="401"/>
      <c r="BD27" s="401"/>
      <c r="BE27" s="401"/>
      <c r="BF27" s="401"/>
      <c r="BG27" s="401"/>
      <c r="BH27" s="401"/>
      <c r="BI27" s="401"/>
      <c r="BJ27" s="401"/>
      <c r="BK27" s="401"/>
      <c r="BL27" s="401"/>
      <c r="BM27" s="402"/>
      <c r="BN27" s="397" t="s">
        <v>62</v>
      </c>
      <c r="BO27" s="398"/>
      <c r="BP27" s="398"/>
      <c r="BQ27" s="398"/>
      <c r="BR27" s="398"/>
      <c r="BS27" s="398"/>
      <c r="BT27" s="398"/>
      <c r="BU27" s="399"/>
      <c r="BV27" s="397" t="s">
        <v>62</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10"/>
      <c r="C28" s="411"/>
      <c r="D28" s="412"/>
      <c r="E28" s="367" t="s">
        <v>113</v>
      </c>
      <c r="F28" s="368"/>
      <c r="G28" s="368"/>
      <c r="H28" s="368"/>
      <c r="I28" s="368"/>
      <c r="J28" s="368"/>
      <c r="K28" s="369"/>
      <c r="L28" s="370">
        <v>1</v>
      </c>
      <c r="M28" s="371"/>
      <c r="N28" s="371"/>
      <c r="O28" s="371"/>
      <c r="P28" s="372"/>
      <c r="Q28" s="370">
        <v>1990</v>
      </c>
      <c r="R28" s="371"/>
      <c r="S28" s="371"/>
      <c r="T28" s="371"/>
      <c r="U28" s="371"/>
      <c r="V28" s="372"/>
      <c r="W28" s="429"/>
      <c r="X28" s="411"/>
      <c r="Y28" s="412"/>
      <c r="Z28" s="367" t="s">
        <v>114</v>
      </c>
      <c r="AA28" s="368"/>
      <c r="AB28" s="368"/>
      <c r="AC28" s="368"/>
      <c r="AD28" s="368"/>
      <c r="AE28" s="368"/>
      <c r="AF28" s="368"/>
      <c r="AG28" s="369"/>
      <c r="AH28" s="370" t="s">
        <v>62</v>
      </c>
      <c r="AI28" s="371"/>
      <c r="AJ28" s="371"/>
      <c r="AK28" s="371"/>
      <c r="AL28" s="372"/>
      <c r="AM28" s="370" t="s">
        <v>62</v>
      </c>
      <c r="AN28" s="371"/>
      <c r="AO28" s="371"/>
      <c r="AP28" s="371"/>
      <c r="AQ28" s="371"/>
      <c r="AR28" s="372"/>
      <c r="AS28" s="370" t="s">
        <v>62</v>
      </c>
      <c r="AT28" s="371"/>
      <c r="AU28" s="371"/>
      <c r="AV28" s="371"/>
      <c r="AW28" s="371"/>
      <c r="AX28" s="373"/>
      <c r="AY28" s="377" t="s">
        <v>115</v>
      </c>
      <c r="AZ28" s="378"/>
      <c r="BA28" s="378"/>
      <c r="BB28" s="379"/>
      <c r="BC28" s="386" t="s">
        <v>116</v>
      </c>
      <c r="BD28" s="387"/>
      <c r="BE28" s="387"/>
      <c r="BF28" s="387"/>
      <c r="BG28" s="387"/>
      <c r="BH28" s="387"/>
      <c r="BI28" s="387"/>
      <c r="BJ28" s="387"/>
      <c r="BK28" s="387"/>
      <c r="BL28" s="387"/>
      <c r="BM28" s="388"/>
      <c r="BN28" s="389">
        <v>2211299</v>
      </c>
      <c r="BO28" s="390"/>
      <c r="BP28" s="390"/>
      <c r="BQ28" s="390"/>
      <c r="BR28" s="390"/>
      <c r="BS28" s="390"/>
      <c r="BT28" s="390"/>
      <c r="BU28" s="391"/>
      <c r="BV28" s="389">
        <v>2105707</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10"/>
      <c r="C29" s="411"/>
      <c r="D29" s="412"/>
      <c r="E29" s="367" t="s">
        <v>117</v>
      </c>
      <c r="F29" s="368"/>
      <c r="G29" s="368"/>
      <c r="H29" s="368"/>
      <c r="I29" s="368"/>
      <c r="J29" s="368"/>
      <c r="K29" s="369"/>
      <c r="L29" s="370">
        <v>8</v>
      </c>
      <c r="M29" s="371"/>
      <c r="N29" s="371"/>
      <c r="O29" s="371"/>
      <c r="P29" s="372"/>
      <c r="Q29" s="370">
        <v>1860</v>
      </c>
      <c r="R29" s="371"/>
      <c r="S29" s="371"/>
      <c r="T29" s="371"/>
      <c r="U29" s="371"/>
      <c r="V29" s="372"/>
      <c r="W29" s="430"/>
      <c r="X29" s="431"/>
      <c r="Y29" s="432"/>
      <c r="Z29" s="367" t="s">
        <v>118</v>
      </c>
      <c r="AA29" s="368"/>
      <c r="AB29" s="368"/>
      <c r="AC29" s="368"/>
      <c r="AD29" s="368"/>
      <c r="AE29" s="368"/>
      <c r="AF29" s="368"/>
      <c r="AG29" s="369"/>
      <c r="AH29" s="370">
        <v>61</v>
      </c>
      <c r="AI29" s="371"/>
      <c r="AJ29" s="371"/>
      <c r="AK29" s="371"/>
      <c r="AL29" s="372"/>
      <c r="AM29" s="370">
        <v>182695</v>
      </c>
      <c r="AN29" s="371"/>
      <c r="AO29" s="371"/>
      <c r="AP29" s="371"/>
      <c r="AQ29" s="371"/>
      <c r="AR29" s="372"/>
      <c r="AS29" s="370">
        <v>2995</v>
      </c>
      <c r="AT29" s="371"/>
      <c r="AU29" s="371"/>
      <c r="AV29" s="371"/>
      <c r="AW29" s="371"/>
      <c r="AX29" s="373"/>
      <c r="AY29" s="380"/>
      <c r="AZ29" s="381"/>
      <c r="BA29" s="381"/>
      <c r="BB29" s="382"/>
      <c r="BC29" s="374" t="s">
        <v>119</v>
      </c>
      <c r="BD29" s="375"/>
      <c r="BE29" s="375"/>
      <c r="BF29" s="375"/>
      <c r="BG29" s="375"/>
      <c r="BH29" s="375"/>
      <c r="BI29" s="375"/>
      <c r="BJ29" s="375"/>
      <c r="BK29" s="375"/>
      <c r="BL29" s="375"/>
      <c r="BM29" s="376"/>
      <c r="BN29" s="394">
        <v>131329</v>
      </c>
      <c r="BO29" s="395"/>
      <c r="BP29" s="395"/>
      <c r="BQ29" s="395"/>
      <c r="BR29" s="395"/>
      <c r="BS29" s="395"/>
      <c r="BT29" s="395"/>
      <c r="BU29" s="396"/>
      <c r="BV29" s="394">
        <v>131300</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120</v>
      </c>
      <c r="X30" s="356"/>
      <c r="Y30" s="356"/>
      <c r="Z30" s="356"/>
      <c r="AA30" s="356"/>
      <c r="AB30" s="356"/>
      <c r="AC30" s="356"/>
      <c r="AD30" s="356"/>
      <c r="AE30" s="356"/>
      <c r="AF30" s="356"/>
      <c r="AG30" s="357"/>
      <c r="AH30" s="358">
        <v>94.2</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121</v>
      </c>
      <c r="BD30" s="362"/>
      <c r="BE30" s="362"/>
      <c r="BF30" s="362"/>
      <c r="BG30" s="362"/>
      <c r="BH30" s="362"/>
      <c r="BI30" s="362"/>
      <c r="BJ30" s="362"/>
      <c r="BK30" s="362"/>
      <c r="BL30" s="362"/>
      <c r="BM30" s="363"/>
      <c r="BN30" s="397">
        <v>523405</v>
      </c>
      <c r="BO30" s="398"/>
      <c r="BP30" s="398"/>
      <c r="BQ30" s="398"/>
      <c r="BR30" s="398"/>
      <c r="BS30" s="398"/>
      <c r="BT30" s="398"/>
      <c r="BU30" s="399"/>
      <c r="BV30" s="397">
        <v>527853</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47" t="s">
        <v>122</v>
      </c>
      <c r="D32" s="347"/>
      <c r="E32" s="347"/>
      <c r="F32" s="347"/>
      <c r="G32" s="347"/>
      <c r="H32" s="347"/>
      <c r="I32" s="347"/>
      <c r="J32" s="347"/>
      <c r="K32" s="347"/>
      <c r="L32" s="347"/>
      <c r="M32" s="347"/>
      <c r="N32" s="347"/>
      <c r="O32" s="347"/>
      <c r="P32" s="347"/>
      <c r="Q32" s="347"/>
      <c r="R32" s="347"/>
      <c r="S32" s="347"/>
      <c r="U32" s="348" t="s">
        <v>123</v>
      </c>
      <c r="V32" s="348"/>
      <c r="W32" s="348"/>
      <c r="X32" s="348"/>
      <c r="Y32" s="348"/>
      <c r="Z32" s="348"/>
      <c r="AA32" s="348"/>
      <c r="AB32" s="348"/>
      <c r="AC32" s="348"/>
      <c r="AD32" s="348"/>
      <c r="AE32" s="348"/>
      <c r="AF32" s="348"/>
      <c r="AG32" s="348"/>
      <c r="AH32" s="348"/>
      <c r="AI32" s="348"/>
      <c r="AJ32" s="348"/>
      <c r="AK32" s="348"/>
      <c r="AM32" s="348" t="s">
        <v>124</v>
      </c>
      <c r="AN32" s="348"/>
      <c r="AO32" s="348"/>
      <c r="AP32" s="348"/>
      <c r="AQ32" s="348"/>
      <c r="AR32" s="348"/>
      <c r="AS32" s="348"/>
      <c r="AT32" s="348"/>
      <c r="AU32" s="348"/>
      <c r="AV32" s="348"/>
      <c r="AW32" s="348"/>
      <c r="AX32" s="348"/>
      <c r="AY32" s="348"/>
      <c r="AZ32" s="348"/>
      <c r="BA32" s="348"/>
      <c r="BB32" s="348"/>
      <c r="BC32" s="348"/>
      <c r="BE32" s="348" t="s">
        <v>125</v>
      </c>
      <c r="BF32" s="348"/>
      <c r="BG32" s="348"/>
      <c r="BH32" s="348"/>
      <c r="BI32" s="348"/>
      <c r="BJ32" s="348"/>
      <c r="BK32" s="348"/>
      <c r="BL32" s="348"/>
      <c r="BM32" s="348"/>
      <c r="BN32" s="348"/>
      <c r="BO32" s="348"/>
      <c r="BP32" s="348"/>
      <c r="BQ32" s="348"/>
      <c r="BR32" s="348"/>
      <c r="BS32" s="348"/>
      <c r="BT32" s="348"/>
      <c r="BU32" s="348"/>
      <c r="BW32" s="348" t="s">
        <v>126</v>
      </c>
      <c r="BX32" s="348"/>
      <c r="BY32" s="348"/>
      <c r="BZ32" s="348"/>
      <c r="CA32" s="348"/>
      <c r="CB32" s="348"/>
      <c r="CC32" s="348"/>
      <c r="CD32" s="348"/>
      <c r="CE32" s="348"/>
      <c r="CF32" s="348"/>
      <c r="CG32" s="348"/>
      <c r="CH32" s="348"/>
      <c r="CI32" s="348"/>
      <c r="CJ32" s="348"/>
      <c r="CK32" s="348"/>
      <c r="CL32" s="348"/>
      <c r="CM32" s="348"/>
      <c r="CO32" s="348" t="s">
        <v>127</v>
      </c>
      <c r="CP32" s="348"/>
      <c r="CQ32" s="348"/>
      <c r="CR32" s="348"/>
      <c r="CS32" s="348"/>
      <c r="CT32" s="348"/>
      <c r="CU32" s="348"/>
      <c r="CV32" s="348"/>
      <c r="CW32" s="348"/>
      <c r="CX32" s="348"/>
      <c r="CY32" s="348"/>
      <c r="CZ32" s="348"/>
      <c r="DA32" s="348"/>
      <c r="DB32" s="348"/>
      <c r="DC32" s="348"/>
      <c r="DD32" s="348"/>
      <c r="DE32" s="348"/>
      <c r="DI32" s="66"/>
    </row>
    <row r="33" spans="1:113" ht="13.5" customHeight="1" x14ac:dyDescent="0.15">
      <c r="A33" s="40"/>
      <c r="B33" s="67"/>
      <c r="C33" s="346" t="s">
        <v>128</v>
      </c>
      <c r="D33" s="346"/>
      <c r="E33" s="345" t="s">
        <v>129</v>
      </c>
      <c r="F33" s="345"/>
      <c r="G33" s="345"/>
      <c r="H33" s="345"/>
      <c r="I33" s="345"/>
      <c r="J33" s="345"/>
      <c r="K33" s="345"/>
      <c r="L33" s="345"/>
      <c r="M33" s="345"/>
      <c r="N33" s="345"/>
      <c r="O33" s="345"/>
      <c r="P33" s="345"/>
      <c r="Q33" s="345"/>
      <c r="R33" s="345"/>
      <c r="S33" s="345"/>
      <c r="T33" s="44"/>
      <c r="U33" s="346" t="s">
        <v>128</v>
      </c>
      <c r="V33" s="346"/>
      <c r="W33" s="345" t="s">
        <v>129</v>
      </c>
      <c r="X33" s="345"/>
      <c r="Y33" s="345"/>
      <c r="Z33" s="345"/>
      <c r="AA33" s="345"/>
      <c r="AB33" s="345"/>
      <c r="AC33" s="345"/>
      <c r="AD33" s="345"/>
      <c r="AE33" s="345"/>
      <c r="AF33" s="345"/>
      <c r="AG33" s="345"/>
      <c r="AH33" s="345"/>
      <c r="AI33" s="345"/>
      <c r="AJ33" s="345"/>
      <c r="AK33" s="345"/>
      <c r="AL33" s="44"/>
      <c r="AM33" s="346" t="s">
        <v>128</v>
      </c>
      <c r="AN33" s="346"/>
      <c r="AO33" s="345" t="s">
        <v>129</v>
      </c>
      <c r="AP33" s="345"/>
      <c r="AQ33" s="345"/>
      <c r="AR33" s="345"/>
      <c r="AS33" s="345"/>
      <c r="AT33" s="345"/>
      <c r="AU33" s="345"/>
      <c r="AV33" s="345"/>
      <c r="AW33" s="345"/>
      <c r="AX33" s="345"/>
      <c r="AY33" s="345"/>
      <c r="AZ33" s="345"/>
      <c r="BA33" s="345"/>
      <c r="BB33" s="345"/>
      <c r="BC33" s="345"/>
      <c r="BD33" s="50"/>
      <c r="BE33" s="345" t="s">
        <v>130</v>
      </c>
      <c r="BF33" s="345"/>
      <c r="BG33" s="345" t="s">
        <v>131</v>
      </c>
      <c r="BH33" s="345"/>
      <c r="BI33" s="345"/>
      <c r="BJ33" s="345"/>
      <c r="BK33" s="345"/>
      <c r="BL33" s="345"/>
      <c r="BM33" s="345"/>
      <c r="BN33" s="345"/>
      <c r="BO33" s="345"/>
      <c r="BP33" s="345"/>
      <c r="BQ33" s="345"/>
      <c r="BR33" s="345"/>
      <c r="BS33" s="345"/>
      <c r="BT33" s="345"/>
      <c r="BU33" s="345"/>
      <c r="BV33" s="50"/>
      <c r="BW33" s="346" t="s">
        <v>130</v>
      </c>
      <c r="BX33" s="346"/>
      <c r="BY33" s="345" t="s">
        <v>132</v>
      </c>
      <c r="BZ33" s="345"/>
      <c r="CA33" s="345"/>
      <c r="CB33" s="345"/>
      <c r="CC33" s="345"/>
      <c r="CD33" s="345"/>
      <c r="CE33" s="345"/>
      <c r="CF33" s="345"/>
      <c r="CG33" s="345"/>
      <c r="CH33" s="345"/>
      <c r="CI33" s="345"/>
      <c r="CJ33" s="345"/>
      <c r="CK33" s="345"/>
      <c r="CL33" s="345"/>
      <c r="CM33" s="345"/>
      <c r="CN33" s="44"/>
      <c r="CO33" s="346" t="s">
        <v>128</v>
      </c>
      <c r="CP33" s="346"/>
      <c r="CQ33" s="345" t="s">
        <v>133</v>
      </c>
      <c r="CR33" s="345"/>
      <c r="CS33" s="345"/>
      <c r="CT33" s="345"/>
      <c r="CU33" s="345"/>
      <c r="CV33" s="345"/>
      <c r="CW33" s="345"/>
      <c r="CX33" s="345"/>
      <c r="CY33" s="345"/>
      <c r="CZ33" s="345"/>
      <c r="DA33" s="345"/>
      <c r="DB33" s="345"/>
      <c r="DC33" s="345"/>
      <c r="DD33" s="345"/>
      <c r="DE33" s="345"/>
      <c r="DF33" s="44"/>
      <c r="DG33" s="344" t="s">
        <v>134</v>
      </c>
      <c r="DH33" s="344"/>
      <c r="DI33" s="45"/>
    </row>
    <row r="34" spans="1:113" ht="32.25" customHeight="1" x14ac:dyDescent="0.15">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0"/>
      <c r="AM34" s="342" t="str">
        <f>IF(AO34="","",MAX(C34:D43,U34:V43)+1)</f>
        <v/>
      </c>
      <c r="AN34" s="342"/>
      <c r="AO34" s="343"/>
      <c r="AP34" s="343"/>
      <c r="AQ34" s="343"/>
      <c r="AR34" s="343"/>
      <c r="AS34" s="343"/>
      <c r="AT34" s="343"/>
      <c r="AU34" s="343"/>
      <c r="AV34" s="343"/>
      <c r="AW34" s="343"/>
      <c r="AX34" s="343"/>
      <c r="AY34" s="343"/>
      <c r="AZ34" s="343"/>
      <c r="BA34" s="343"/>
      <c r="BB34" s="343"/>
      <c r="BC34" s="343"/>
      <c r="BD34" s="40"/>
      <c r="BE34" s="342">
        <f>IF(BG34="","",MAX(C34:D43,U34:V43,AM34:AN43)+1)</f>
        <v>5</v>
      </c>
      <c r="BF34" s="342"/>
      <c r="BG34" s="343" t="str">
        <f>IF('各会計、関係団体の財政状況及び健全化判断比率'!B31="","",'各会計、関係団体の財政状況及び健全化判断比率'!B31)</f>
        <v>簡易水道事業特別会計</v>
      </c>
      <c r="BH34" s="343"/>
      <c r="BI34" s="343"/>
      <c r="BJ34" s="343"/>
      <c r="BK34" s="343"/>
      <c r="BL34" s="343"/>
      <c r="BM34" s="343"/>
      <c r="BN34" s="343"/>
      <c r="BO34" s="343"/>
      <c r="BP34" s="343"/>
      <c r="BQ34" s="343"/>
      <c r="BR34" s="343"/>
      <c r="BS34" s="343"/>
      <c r="BT34" s="343"/>
      <c r="BU34" s="343"/>
      <c r="BV34" s="40"/>
      <c r="BW34" s="342">
        <f>IF(BY34="","",MAX(C34:D43,U34:V43,AM34:AN43,BE34:BF43)+1)</f>
        <v>10</v>
      </c>
      <c r="BX34" s="342"/>
      <c r="BY34" s="343" t="str">
        <f>IF('各会計、関係団体の財政状況及び健全化判断比率'!B68="","",'各会計、関係団体の財政状況及び健全化判断比率'!B68)</f>
        <v>新潟県市町村総合事務組合（一般会計）</v>
      </c>
      <c r="BZ34" s="343"/>
      <c r="CA34" s="343"/>
      <c r="CB34" s="343"/>
      <c r="CC34" s="343"/>
      <c r="CD34" s="343"/>
      <c r="CE34" s="343"/>
      <c r="CF34" s="343"/>
      <c r="CG34" s="343"/>
      <c r="CH34" s="343"/>
      <c r="CI34" s="343"/>
      <c r="CJ34" s="343"/>
      <c r="CK34" s="343"/>
      <c r="CL34" s="343"/>
      <c r="CM34" s="343"/>
      <c r="CN34" s="40"/>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15">
      <c r="A35" s="40"/>
      <c r="B35" s="67"/>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介護保険事業特別会計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6</v>
      </c>
      <c r="BF35" s="342"/>
      <c r="BG35" s="343" t="str">
        <f>IF('各会計、関係団体の財政状況及び健全化判断比率'!B32="","",'各会計、関係団体の財政状況及び健全化判断比率'!B32)</f>
        <v>特定地域生活排水処理事業特別会計</v>
      </c>
      <c r="BH35" s="343"/>
      <c r="BI35" s="343"/>
      <c r="BJ35" s="343"/>
      <c r="BK35" s="343"/>
      <c r="BL35" s="343"/>
      <c r="BM35" s="343"/>
      <c r="BN35" s="343"/>
      <c r="BO35" s="343"/>
      <c r="BP35" s="343"/>
      <c r="BQ35" s="343"/>
      <c r="BR35" s="343"/>
      <c r="BS35" s="343"/>
      <c r="BT35" s="343"/>
      <c r="BU35" s="343"/>
      <c r="BV35" s="40"/>
      <c r="BW35" s="342">
        <f t="shared" ref="BW35:BW43" si="2">IF(BY35="","",BW34+1)</f>
        <v>11</v>
      </c>
      <c r="BX35" s="342"/>
      <c r="BY35" s="343" t="str">
        <f>IF('各会計、関係団体の財政状況及び健全化判断比率'!B69="","",'各会計、関係団体の財政状況及び健全化判断比率'!B69)</f>
        <v>新潟県市町村総合事務組合（職員退職手当支給事業特別会計）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15">
      <c r="A36" s="40"/>
      <c r="B36" s="67"/>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f t="shared" si="1"/>
        <v>7</v>
      </c>
      <c r="BF36" s="342"/>
      <c r="BG36" s="343" t="str">
        <f>IF('各会計、関係団体の財政状況及び健全化判断比率'!B33="","",'各会計、関係団体の財政状況及び健全化判断比率'!B33)</f>
        <v>農業集落排水事業特別会計</v>
      </c>
      <c r="BH36" s="343"/>
      <c r="BI36" s="343"/>
      <c r="BJ36" s="343"/>
      <c r="BK36" s="343"/>
      <c r="BL36" s="343"/>
      <c r="BM36" s="343"/>
      <c r="BN36" s="343"/>
      <c r="BO36" s="343"/>
      <c r="BP36" s="343"/>
      <c r="BQ36" s="343"/>
      <c r="BR36" s="343"/>
      <c r="BS36" s="343"/>
      <c r="BT36" s="343"/>
      <c r="BU36" s="343"/>
      <c r="BV36" s="40"/>
      <c r="BW36" s="342">
        <f t="shared" si="2"/>
        <v>12</v>
      </c>
      <c r="BX36" s="342"/>
      <c r="BY36" s="343" t="str">
        <f>IF('各会計、関係団体の財政状況及び健全化判断比率'!B70="","",'各会計、関係団体の財政状況及び健全化判断比率'!B70)</f>
        <v>新潟県市町村総合事務組合（消防団員等公務災害補償事業特別会計）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15">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f t="shared" si="1"/>
        <v>8</v>
      </c>
      <c r="BF37" s="342"/>
      <c r="BG37" s="343" t="str">
        <f>IF('各会計、関係団体の財政状況及び健全化判断比率'!B34="","",'各会計、関係団体の財政状況及び健全化判断比率'!B34)</f>
        <v>下水道事業特別会計</v>
      </c>
      <c r="BH37" s="343"/>
      <c r="BI37" s="343"/>
      <c r="BJ37" s="343"/>
      <c r="BK37" s="343"/>
      <c r="BL37" s="343"/>
      <c r="BM37" s="343"/>
      <c r="BN37" s="343"/>
      <c r="BO37" s="343"/>
      <c r="BP37" s="343"/>
      <c r="BQ37" s="343"/>
      <c r="BR37" s="343"/>
      <c r="BS37" s="343"/>
      <c r="BT37" s="343"/>
      <c r="BU37" s="343"/>
      <c r="BV37" s="40"/>
      <c r="BW37" s="342">
        <f t="shared" si="2"/>
        <v>13</v>
      </c>
      <c r="BX37" s="342"/>
      <c r="BY37" s="343" t="str">
        <f>IF('各会計、関係団体の財政状況及び健全化判断比率'!B71="","",'各会計、関係団体の財政状況及び健全化判断比率'!B71)</f>
        <v>新潟県市町村総合事務組合（消防賞じゅつ金支給事業特別会計）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15">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f t="shared" si="1"/>
        <v>9</v>
      </c>
      <c r="BF38" s="342"/>
      <c r="BG38" s="343" t="str">
        <f>IF('各会計、関係団体の財政状況及び健全化判断比率'!B35="","",'各会計、関係団体の財政状況及び健全化判断比率'!B35)</f>
        <v>住宅用地造成事業特別会計</v>
      </c>
      <c r="BH38" s="343"/>
      <c r="BI38" s="343"/>
      <c r="BJ38" s="343"/>
      <c r="BK38" s="343"/>
      <c r="BL38" s="343"/>
      <c r="BM38" s="343"/>
      <c r="BN38" s="343"/>
      <c r="BO38" s="343"/>
      <c r="BP38" s="343"/>
      <c r="BQ38" s="343"/>
      <c r="BR38" s="343"/>
      <c r="BS38" s="343"/>
      <c r="BT38" s="343"/>
      <c r="BU38" s="343"/>
      <c r="BV38" s="40"/>
      <c r="BW38" s="342">
        <f t="shared" si="2"/>
        <v>14</v>
      </c>
      <c r="BX38" s="342"/>
      <c r="BY38" s="343" t="str">
        <f>IF('各会計、関係団体の財政状況及び健全化判断比率'!B72="","",'各会計、関係団体の財政状況及び健全化判断比率'!B72)</f>
        <v>新潟県市町村総合事務組合（非常勤職員公務補償等特別会計）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15">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15</v>
      </c>
      <c r="BX39" s="342"/>
      <c r="BY39" s="343" t="str">
        <f>IF('各会計、関係団体の財政状況及び健全化判断比率'!B73="","",'各会計、関係団体の財政状況及び健全化判断比率'!B73)</f>
        <v>新潟県市町村総合事務組合（交通災害共済事業特別会計）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15">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16</v>
      </c>
      <c r="BX40" s="342"/>
      <c r="BY40" s="343" t="str">
        <f>IF('各会計、関係団体の財政状況及び健全化判断比率'!B74="","",'各会計、関係団体の財政状況及び健全化判断比率'!B74)</f>
        <v>新潟県後期高齢者医療広域連合（一般会計）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15">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17</v>
      </c>
      <c r="BX41" s="342"/>
      <c r="BY41" s="343" t="str">
        <f>IF('各会計、関係団体の財政状況及び健全化判断比率'!B75="","",'各会計、関係団体の財政状況及び健全化判断比率'!B75)</f>
        <v>新潟県後期高齢者医療広域連合（後期高齢者医療特別会計）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15">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18</v>
      </c>
      <c r="BX42" s="342"/>
      <c r="BY42" s="343" t="str">
        <f>IF('各会計、関係団体の財政状況及び健全化判断比率'!B76="","",'各会計、関係団体の財政状況及び健全化判断比率'!B76)</f>
        <v>寺泊老人ホーム組合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15">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PwxRQy2o8Bqy5S0T0Epy5AZ/kjcaEA7sHdExwE2tkbc4guHNN+BHvVsrWrmE4CiX15gSdo2PDVOaabKfxg12A==" saltValue="514arZJ7JV4Lx3fm6wZa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438F-86BB-4EED-8E22-1ACB153F7494}">
  <sheetPr>
    <pageSetUpPr fitToPage="1"/>
  </sheetPr>
  <dimension ref="B1:EM49"/>
  <sheetViews>
    <sheetView showGridLines="0" zoomScaleNormal="100" zoomScaleSheetLayoutView="5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144</v>
      </c>
      <c r="DI1" s="693"/>
      <c r="DJ1" s="693"/>
      <c r="DK1" s="693"/>
      <c r="DL1" s="693"/>
      <c r="DM1" s="693"/>
      <c r="DN1" s="694"/>
      <c r="DO1" s="73"/>
      <c r="DP1" s="692" t="s">
        <v>145</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147</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148</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149</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22</v>
      </c>
      <c r="C4" s="655"/>
      <c r="D4" s="655"/>
      <c r="E4" s="655"/>
      <c r="F4" s="655"/>
      <c r="G4" s="655"/>
      <c r="H4" s="655"/>
      <c r="I4" s="655"/>
      <c r="J4" s="655"/>
      <c r="K4" s="655"/>
      <c r="L4" s="655"/>
      <c r="M4" s="655"/>
      <c r="N4" s="655"/>
      <c r="O4" s="655"/>
      <c r="P4" s="655"/>
      <c r="Q4" s="656"/>
      <c r="R4" s="654" t="s">
        <v>150</v>
      </c>
      <c r="S4" s="655"/>
      <c r="T4" s="655"/>
      <c r="U4" s="655"/>
      <c r="V4" s="655"/>
      <c r="W4" s="655"/>
      <c r="X4" s="655"/>
      <c r="Y4" s="656"/>
      <c r="Z4" s="654" t="s">
        <v>151</v>
      </c>
      <c r="AA4" s="655"/>
      <c r="AB4" s="655"/>
      <c r="AC4" s="656"/>
      <c r="AD4" s="654" t="s">
        <v>152</v>
      </c>
      <c r="AE4" s="655"/>
      <c r="AF4" s="655"/>
      <c r="AG4" s="655"/>
      <c r="AH4" s="655"/>
      <c r="AI4" s="655"/>
      <c r="AJ4" s="655"/>
      <c r="AK4" s="656"/>
      <c r="AL4" s="654" t="s">
        <v>151</v>
      </c>
      <c r="AM4" s="655"/>
      <c r="AN4" s="655"/>
      <c r="AO4" s="656"/>
      <c r="AP4" s="695" t="s">
        <v>153</v>
      </c>
      <c r="AQ4" s="695"/>
      <c r="AR4" s="695"/>
      <c r="AS4" s="695"/>
      <c r="AT4" s="695"/>
      <c r="AU4" s="695"/>
      <c r="AV4" s="695"/>
      <c r="AW4" s="695"/>
      <c r="AX4" s="695"/>
      <c r="AY4" s="695"/>
      <c r="AZ4" s="695"/>
      <c r="BA4" s="695"/>
      <c r="BB4" s="695"/>
      <c r="BC4" s="695"/>
      <c r="BD4" s="695"/>
      <c r="BE4" s="695"/>
      <c r="BF4" s="695"/>
      <c r="BG4" s="695" t="s">
        <v>154</v>
      </c>
      <c r="BH4" s="695"/>
      <c r="BI4" s="695"/>
      <c r="BJ4" s="695"/>
      <c r="BK4" s="695"/>
      <c r="BL4" s="695"/>
      <c r="BM4" s="695"/>
      <c r="BN4" s="695"/>
      <c r="BO4" s="695" t="s">
        <v>151</v>
      </c>
      <c r="BP4" s="695"/>
      <c r="BQ4" s="695"/>
      <c r="BR4" s="695"/>
      <c r="BS4" s="695" t="s">
        <v>155</v>
      </c>
      <c r="BT4" s="695"/>
      <c r="BU4" s="695"/>
      <c r="BV4" s="695"/>
      <c r="BW4" s="695"/>
      <c r="BX4" s="695"/>
      <c r="BY4" s="695"/>
      <c r="BZ4" s="695"/>
      <c r="CA4" s="695"/>
      <c r="CB4" s="695"/>
      <c r="CD4" s="654" t="s">
        <v>156</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157</v>
      </c>
      <c r="C5" s="652"/>
      <c r="D5" s="652"/>
      <c r="E5" s="652"/>
      <c r="F5" s="652"/>
      <c r="G5" s="652"/>
      <c r="H5" s="652"/>
      <c r="I5" s="652"/>
      <c r="J5" s="652"/>
      <c r="K5" s="652"/>
      <c r="L5" s="652"/>
      <c r="M5" s="652"/>
      <c r="N5" s="652"/>
      <c r="O5" s="652"/>
      <c r="P5" s="652"/>
      <c r="Q5" s="653"/>
      <c r="R5" s="648">
        <v>437530</v>
      </c>
      <c r="S5" s="649"/>
      <c r="T5" s="649"/>
      <c r="U5" s="649"/>
      <c r="V5" s="649"/>
      <c r="W5" s="649"/>
      <c r="X5" s="649"/>
      <c r="Y5" s="677"/>
      <c r="Z5" s="690">
        <v>11.4</v>
      </c>
      <c r="AA5" s="690"/>
      <c r="AB5" s="690"/>
      <c r="AC5" s="690"/>
      <c r="AD5" s="691">
        <v>437530</v>
      </c>
      <c r="AE5" s="691"/>
      <c r="AF5" s="691"/>
      <c r="AG5" s="691"/>
      <c r="AH5" s="691"/>
      <c r="AI5" s="691"/>
      <c r="AJ5" s="691"/>
      <c r="AK5" s="691"/>
      <c r="AL5" s="678">
        <v>19.3</v>
      </c>
      <c r="AM5" s="661"/>
      <c r="AN5" s="661"/>
      <c r="AO5" s="679"/>
      <c r="AP5" s="651" t="s">
        <v>158</v>
      </c>
      <c r="AQ5" s="652"/>
      <c r="AR5" s="652"/>
      <c r="AS5" s="652"/>
      <c r="AT5" s="652"/>
      <c r="AU5" s="652"/>
      <c r="AV5" s="652"/>
      <c r="AW5" s="652"/>
      <c r="AX5" s="652"/>
      <c r="AY5" s="652"/>
      <c r="AZ5" s="652"/>
      <c r="BA5" s="652"/>
      <c r="BB5" s="652"/>
      <c r="BC5" s="652"/>
      <c r="BD5" s="652"/>
      <c r="BE5" s="652"/>
      <c r="BF5" s="653"/>
      <c r="BG5" s="602">
        <v>437530</v>
      </c>
      <c r="BH5" s="603"/>
      <c r="BI5" s="603"/>
      <c r="BJ5" s="603"/>
      <c r="BK5" s="603"/>
      <c r="BL5" s="603"/>
      <c r="BM5" s="603"/>
      <c r="BN5" s="604"/>
      <c r="BO5" s="638">
        <v>100</v>
      </c>
      <c r="BP5" s="638"/>
      <c r="BQ5" s="638"/>
      <c r="BR5" s="638"/>
      <c r="BS5" s="639">
        <v>3878</v>
      </c>
      <c r="BT5" s="639"/>
      <c r="BU5" s="639"/>
      <c r="BV5" s="639"/>
      <c r="BW5" s="639"/>
      <c r="BX5" s="639"/>
      <c r="BY5" s="639"/>
      <c r="BZ5" s="639"/>
      <c r="CA5" s="639"/>
      <c r="CB5" s="670"/>
      <c r="CD5" s="654" t="s">
        <v>153</v>
      </c>
      <c r="CE5" s="655"/>
      <c r="CF5" s="655"/>
      <c r="CG5" s="655"/>
      <c r="CH5" s="655"/>
      <c r="CI5" s="655"/>
      <c r="CJ5" s="655"/>
      <c r="CK5" s="655"/>
      <c r="CL5" s="655"/>
      <c r="CM5" s="655"/>
      <c r="CN5" s="655"/>
      <c r="CO5" s="655"/>
      <c r="CP5" s="655"/>
      <c r="CQ5" s="656"/>
      <c r="CR5" s="654" t="s">
        <v>159</v>
      </c>
      <c r="CS5" s="655"/>
      <c r="CT5" s="655"/>
      <c r="CU5" s="655"/>
      <c r="CV5" s="655"/>
      <c r="CW5" s="655"/>
      <c r="CX5" s="655"/>
      <c r="CY5" s="656"/>
      <c r="CZ5" s="654" t="s">
        <v>151</v>
      </c>
      <c r="DA5" s="655"/>
      <c r="DB5" s="655"/>
      <c r="DC5" s="656"/>
      <c r="DD5" s="654" t="s">
        <v>160</v>
      </c>
      <c r="DE5" s="655"/>
      <c r="DF5" s="655"/>
      <c r="DG5" s="655"/>
      <c r="DH5" s="655"/>
      <c r="DI5" s="655"/>
      <c r="DJ5" s="655"/>
      <c r="DK5" s="655"/>
      <c r="DL5" s="655"/>
      <c r="DM5" s="655"/>
      <c r="DN5" s="655"/>
      <c r="DO5" s="655"/>
      <c r="DP5" s="656"/>
      <c r="DQ5" s="654" t="s">
        <v>161</v>
      </c>
      <c r="DR5" s="655"/>
      <c r="DS5" s="655"/>
      <c r="DT5" s="655"/>
      <c r="DU5" s="655"/>
      <c r="DV5" s="655"/>
      <c r="DW5" s="655"/>
      <c r="DX5" s="655"/>
      <c r="DY5" s="655"/>
      <c r="DZ5" s="655"/>
      <c r="EA5" s="655"/>
      <c r="EB5" s="655"/>
      <c r="EC5" s="656"/>
    </row>
    <row r="6" spans="2:143" ht="11.25" customHeight="1" x14ac:dyDescent="0.15">
      <c r="B6" s="599" t="s">
        <v>162</v>
      </c>
      <c r="C6" s="600"/>
      <c r="D6" s="600"/>
      <c r="E6" s="600"/>
      <c r="F6" s="600"/>
      <c r="G6" s="600"/>
      <c r="H6" s="600"/>
      <c r="I6" s="600"/>
      <c r="J6" s="600"/>
      <c r="K6" s="600"/>
      <c r="L6" s="600"/>
      <c r="M6" s="600"/>
      <c r="N6" s="600"/>
      <c r="O6" s="600"/>
      <c r="P6" s="600"/>
      <c r="Q6" s="601"/>
      <c r="R6" s="602">
        <v>35811</v>
      </c>
      <c r="S6" s="603"/>
      <c r="T6" s="603"/>
      <c r="U6" s="603"/>
      <c r="V6" s="603"/>
      <c r="W6" s="603"/>
      <c r="X6" s="603"/>
      <c r="Y6" s="604"/>
      <c r="Z6" s="638">
        <v>0.9</v>
      </c>
      <c r="AA6" s="638"/>
      <c r="AB6" s="638"/>
      <c r="AC6" s="638"/>
      <c r="AD6" s="639">
        <v>35811</v>
      </c>
      <c r="AE6" s="639"/>
      <c r="AF6" s="639"/>
      <c r="AG6" s="639"/>
      <c r="AH6" s="639"/>
      <c r="AI6" s="639"/>
      <c r="AJ6" s="639"/>
      <c r="AK6" s="639"/>
      <c r="AL6" s="605">
        <v>1.6</v>
      </c>
      <c r="AM6" s="606"/>
      <c r="AN6" s="606"/>
      <c r="AO6" s="640"/>
      <c r="AP6" s="599" t="s">
        <v>163</v>
      </c>
      <c r="AQ6" s="600"/>
      <c r="AR6" s="600"/>
      <c r="AS6" s="600"/>
      <c r="AT6" s="600"/>
      <c r="AU6" s="600"/>
      <c r="AV6" s="600"/>
      <c r="AW6" s="600"/>
      <c r="AX6" s="600"/>
      <c r="AY6" s="600"/>
      <c r="AZ6" s="600"/>
      <c r="BA6" s="600"/>
      <c r="BB6" s="600"/>
      <c r="BC6" s="600"/>
      <c r="BD6" s="600"/>
      <c r="BE6" s="600"/>
      <c r="BF6" s="601"/>
      <c r="BG6" s="602">
        <v>437530</v>
      </c>
      <c r="BH6" s="603"/>
      <c r="BI6" s="603"/>
      <c r="BJ6" s="603"/>
      <c r="BK6" s="603"/>
      <c r="BL6" s="603"/>
      <c r="BM6" s="603"/>
      <c r="BN6" s="604"/>
      <c r="BO6" s="638">
        <v>100</v>
      </c>
      <c r="BP6" s="638"/>
      <c r="BQ6" s="638"/>
      <c r="BR6" s="638"/>
      <c r="BS6" s="639">
        <v>3878</v>
      </c>
      <c r="BT6" s="639"/>
      <c r="BU6" s="639"/>
      <c r="BV6" s="639"/>
      <c r="BW6" s="639"/>
      <c r="BX6" s="639"/>
      <c r="BY6" s="639"/>
      <c r="BZ6" s="639"/>
      <c r="CA6" s="639"/>
      <c r="CB6" s="670"/>
      <c r="CD6" s="651" t="s">
        <v>164</v>
      </c>
      <c r="CE6" s="652"/>
      <c r="CF6" s="652"/>
      <c r="CG6" s="652"/>
      <c r="CH6" s="652"/>
      <c r="CI6" s="652"/>
      <c r="CJ6" s="652"/>
      <c r="CK6" s="652"/>
      <c r="CL6" s="652"/>
      <c r="CM6" s="652"/>
      <c r="CN6" s="652"/>
      <c r="CO6" s="652"/>
      <c r="CP6" s="652"/>
      <c r="CQ6" s="653"/>
      <c r="CR6" s="602">
        <v>55935</v>
      </c>
      <c r="CS6" s="603"/>
      <c r="CT6" s="603"/>
      <c r="CU6" s="603"/>
      <c r="CV6" s="603"/>
      <c r="CW6" s="603"/>
      <c r="CX6" s="603"/>
      <c r="CY6" s="604"/>
      <c r="CZ6" s="678">
        <v>1.5</v>
      </c>
      <c r="DA6" s="661"/>
      <c r="DB6" s="661"/>
      <c r="DC6" s="680"/>
      <c r="DD6" s="608" t="s">
        <v>62</v>
      </c>
      <c r="DE6" s="603"/>
      <c r="DF6" s="603"/>
      <c r="DG6" s="603"/>
      <c r="DH6" s="603"/>
      <c r="DI6" s="603"/>
      <c r="DJ6" s="603"/>
      <c r="DK6" s="603"/>
      <c r="DL6" s="603"/>
      <c r="DM6" s="603"/>
      <c r="DN6" s="603"/>
      <c r="DO6" s="603"/>
      <c r="DP6" s="604"/>
      <c r="DQ6" s="608">
        <v>55816</v>
      </c>
      <c r="DR6" s="603"/>
      <c r="DS6" s="603"/>
      <c r="DT6" s="603"/>
      <c r="DU6" s="603"/>
      <c r="DV6" s="603"/>
      <c r="DW6" s="603"/>
      <c r="DX6" s="603"/>
      <c r="DY6" s="603"/>
      <c r="DZ6" s="603"/>
      <c r="EA6" s="603"/>
      <c r="EB6" s="603"/>
      <c r="EC6" s="637"/>
    </row>
    <row r="7" spans="2:143" ht="11.25" customHeight="1" x14ac:dyDescent="0.15">
      <c r="B7" s="599" t="s">
        <v>165</v>
      </c>
      <c r="C7" s="600"/>
      <c r="D7" s="600"/>
      <c r="E7" s="600"/>
      <c r="F7" s="600"/>
      <c r="G7" s="600"/>
      <c r="H7" s="600"/>
      <c r="I7" s="600"/>
      <c r="J7" s="600"/>
      <c r="K7" s="600"/>
      <c r="L7" s="600"/>
      <c r="M7" s="600"/>
      <c r="N7" s="600"/>
      <c r="O7" s="600"/>
      <c r="P7" s="600"/>
      <c r="Q7" s="601"/>
      <c r="R7" s="602">
        <v>126</v>
      </c>
      <c r="S7" s="603"/>
      <c r="T7" s="603"/>
      <c r="U7" s="603"/>
      <c r="V7" s="603"/>
      <c r="W7" s="603"/>
      <c r="X7" s="603"/>
      <c r="Y7" s="604"/>
      <c r="Z7" s="638">
        <v>0</v>
      </c>
      <c r="AA7" s="638"/>
      <c r="AB7" s="638"/>
      <c r="AC7" s="638"/>
      <c r="AD7" s="639">
        <v>126</v>
      </c>
      <c r="AE7" s="639"/>
      <c r="AF7" s="639"/>
      <c r="AG7" s="639"/>
      <c r="AH7" s="639"/>
      <c r="AI7" s="639"/>
      <c r="AJ7" s="639"/>
      <c r="AK7" s="639"/>
      <c r="AL7" s="605">
        <v>0</v>
      </c>
      <c r="AM7" s="606"/>
      <c r="AN7" s="606"/>
      <c r="AO7" s="640"/>
      <c r="AP7" s="599" t="s">
        <v>166</v>
      </c>
      <c r="AQ7" s="600"/>
      <c r="AR7" s="600"/>
      <c r="AS7" s="600"/>
      <c r="AT7" s="600"/>
      <c r="AU7" s="600"/>
      <c r="AV7" s="600"/>
      <c r="AW7" s="600"/>
      <c r="AX7" s="600"/>
      <c r="AY7" s="600"/>
      <c r="AZ7" s="600"/>
      <c r="BA7" s="600"/>
      <c r="BB7" s="600"/>
      <c r="BC7" s="600"/>
      <c r="BD7" s="600"/>
      <c r="BE7" s="600"/>
      <c r="BF7" s="601"/>
      <c r="BG7" s="602">
        <v>162484</v>
      </c>
      <c r="BH7" s="603"/>
      <c r="BI7" s="603"/>
      <c r="BJ7" s="603"/>
      <c r="BK7" s="603"/>
      <c r="BL7" s="603"/>
      <c r="BM7" s="603"/>
      <c r="BN7" s="604"/>
      <c r="BO7" s="638">
        <v>37.1</v>
      </c>
      <c r="BP7" s="638"/>
      <c r="BQ7" s="638"/>
      <c r="BR7" s="638"/>
      <c r="BS7" s="639">
        <v>3878</v>
      </c>
      <c r="BT7" s="639"/>
      <c r="BU7" s="639"/>
      <c r="BV7" s="639"/>
      <c r="BW7" s="639"/>
      <c r="BX7" s="639"/>
      <c r="BY7" s="639"/>
      <c r="BZ7" s="639"/>
      <c r="CA7" s="639"/>
      <c r="CB7" s="670"/>
      <c r="CD7" s="599" t="s">
        <v>167</v>
      </c>
      <c r="CE7" s="600"/>
      <c r="CF7" s="600"/>
      <c r="CG7" s="600"/>
      <c r="CH7" s="600"/>
      <c r="CI7" s="600"/>
      <c r="CJ7" s="600"/>
      <c r="CK7" s="600"/>
      <c r="CL7" s="600"/>
      <c r="CM7" s="600"/>
      <c r="CN7" s="600"/>
      <c r="CO7" s="600"/>
      <c r="CP7" s="600"/>
      <c r="CQ7" s="601"/>
      <c r="CR7" s="602">
        <v>620860</v>
      </c>
      <c r="CS7" s="603"/>
      <c r="CT7" s="603"/>
      <c r="CU7" s="603"/>
      <c r="CV7" s="603"/>
      <c r="CW7" s="603"/>
      <c r="CX7" s="603"/>
      <c r="CY7" s="604"/>
      <c r="CZ7" s="638">
        <v>16.899999999999999</v>
      </c>
      <c r="DA7" s="638"/>
      <c r="DB7" s="638"/>
      <c r="DC7" s="638"/>
      <c r="DD7" s="608">
        <v>10775</v>
      </c>
      <c r="DE7" s="603"/>
      <c r="DF7" s="603"/>
      <c r="DG7" s="603"/>
      <c r="DH7" s="603"/>
      <c r="DI7" s="603"/>
      <c r="DJ7" s="603"/>
      <c r="DK7" s="603"/>
      <c r="DL7" s="603"/>
      <c r="DM7" s="603"/>
      <c r="DN7" s="603"/>
      <c r="DO7" s="603"/>
      <c r="DP7" s="604"/>
      <c r="DQ7" s="608">
        <v>557371</v>
      </c>
      <c r="DR7" s="603"/>
      <c r="DS7" s="603"/>
      <c r="DT7" s="603"/>
      <c r="DU7" s="603"/>
      <c r="DV7" s="603"/>
      <c r="DW7" s="603"/>
      <c r="DX7" s="603"/>
      <c r="DY7" s="603"/>
      <c r="DZ7" s="603"/>
      <c r="EA7" s="603"/>
      <c r="EB7" s="603"/>
      <c r="EC7" s="637"/>
    </row>
    <row r="8" spans="2:143" ht="11.25" customHeight="1" x14ac:dyDescent="0.15">
      <c r="B8" s="599" t="s">
        <v>168</v>
      </c>
      <c r="C8" s="600"/>
      <c r="D8" s="600"/>
      <c r="E8" s="600"/>
      <c r="F8" s="600"/>
      <c r="G8" s="600"/>
      <c r="H8" s="600"/>
      <c r="I8" s="600"/>
      <c r="J8" s="600"/>
      <c r="K8" s="600"/>
      <c r="L8" s="600"/>
      <c r="M8" s="600"/>
      <c r="N8" s="600"/>
      <c r="O8" s="600"/>
      <c r="P8" s="600"/>
      <c r="Q8" s="601"/>
      <c r="R8" s="602">
        <v>1832</v>
      </c>
      <c r="S8" s="603"/>
      <c r="T8" s="603"/>
      <c r="U8" s="603"/>
      <c r="V8" s="603"/>
      <c r="W8" s="603"/>
      <c r="X8" s="603"/>
      <c r="Y8" s="604"/>
      <c r="Z8" s="638">
        <v>0</v>
      </c>
      <c r="AA8" s="638"/>
      <c r="AB8" s="638"/>
      <c r="AC8" s="638"/>
      <c r="AD8" s="639">
        <v>1832</v>
      </c>
      <c r="AE8" s="639"/>
      <c r="AF8" s="639"/>
      <c r="AG8" s="639"/>
      <c r="AH8" s="639"/>
      <c r="AI8" s="639"/>
      <c r="AJ8" s="639"/>
      <c r="AK8" s="639"/>
      <c r="AL8" s="605">
        <v>0.1</v>
      </c>
      <c r="AM8" s="606"/>
      <c r="AN8" s="606"/>
      <c r="AO8" s="640"/>
      <c r="AP8" s="599" t="s">
        <v>169</v>
      </c>
      <c r="AQ8" s="600"/>
      <c r="AR8" s="600"/>
      <c r="AS8" s="600"/>
      <c r="AT8" s="600"/>
      <c r="AU8" s="600"/>
      <c r="AV8" s="600"/>
      <c r="AW8" s="600"/>
      <c r="AX8" s="600"/>
      <c r="AY8" s="600"/>
      <c r="AZ8" s="600"/>
      <c r="BA8" s="600"/>
      <c r="BB8" s="600"/>
      <c r="BC8" s="600"/>
      <c r="BD8" s="600"/>
      <c r="BE8" s="600"/>
      <c r="BF8" s="601"/>
      <c r="BG8" s="602">
        <v>7679</v>
      </c>
      <c r="BH8" s="603"/>
      <c r="BI8" s="603"/>
      <c r="BJ8" s="603"/>
      <c r="BK8" s="603"/>
      <c r="BL8" s="603"/>
      <c r="BM8" s="603"/>
      <c r="BN8" s="604"/>
      <c r="BO8" s="638">
        <v>1.8</v>
      </c>
      <c r="BP8" s="638"/>
      <c r="BQ8" s="638"/>
      <c r="BR8" s="638"/>
      <c r="BS8" s="639" t="s">
        <v>62</v>
      </c>
      <c r="BT8" s="639"/>
      <c r="BU8" s="639"/>
      <c r="BV8" s="639"/>
      <c r="BW8" s="639"/>
      <c r="BX8" s="639"/>
      <c r="BY8" s="639"/>
      <c r="BZ8" s="639"/>
      <c r="CA8" s="639"/>
      <c r="CB8" s="670"/>
      <c r="CD8" s="599" t="s">
        <v>170</v>
      </c>
      <c r="CE8" s="600"/>
      <c r="CF8" s="600"/>
      <c r="CG8" s="600"/>
      <c r="CH8" s="600"/>
      <c r="CI8" s="600"/>
      <c r="CJ8" s="600"/>
      <c r="CK8" s="600"/>
      <c r="CL8" s="600"/>
      <c r="CM8" s="600"/>
      <c r="CN8" s="600"/>
      <c r="CO8" s="600"/>
      <c r="CP8" s="600"/>
      <c r="CQ8" s="601"/>
      <c r="CR8" s="602">
        <v>863027</v>
      </c>
      <c r="CS8" s="603"/>
      <c r="CT8" s="603"/>
      <c r="CU8" s="603"/>
      <c r="CV8" s="603"/>
      <c r="CW8" s="603"/>
      <c r="CX8" s="603"/>
      <c r="CY8" s="604"/>
      <c r="CZ8" s="638">
        <v>23.5</v>
      </c>
      <c r="DA8" s="638"/>
      <c r="DB8" s="638"/>
      <c r="DC8" s="638"/>
      <c r="DD8" s="608">
        <v>10831</v>
      </c>
      <c r="DE8" s="603"/>
      <c r="DF8" s="603"/>
      <c r="DG8" s="603"/>
      <c r="DH8" s="603"/>
      <c r="DI8" s="603"/>
      <c r="DJ8" s="603"/>
      <c r="DK8" s="603"/>
      <c r="DL8" s="603"/>
      <c r="DM8" s="603"/>
      <c r="DN8" s="603"/>
      <c r="DO8" s="603"/>
      <c r="DP8" s="604"/>
      <c r="DQ8" s="608">
        <v>449990</v>
      </c>
      <c r="DR8" s="603"/>
      <c r="DS8" s="603"/>
      <c r="DT8" s="603"/>
      <c r="DU8" s="603"/>
      <c r="DV8" s="603"/>
      <c r="DW8" s="603"/>
      <c r="DX8" s="603"/>
      <c r="DY8" s="603"/>
      <c r="DZ8" s="603"/>
      <c r="EA8" s="603"/>
      <c r="EB8" s="603"/>
      <c r="EC8" s="637"/>
    </row>
    <row r="9" spans="2:143" ht="11.25" customHeight="1" x14ac:dyDescent="0.15">
      <c r="B9" s="599" t="s">
        <v>171</v>
      </c>
      <c r="C9" s="600"/>
      <c r="D9" s="600"/>
      <c r="E9" s="600"/>
      <c r="F9" s="600"/>
      <c r="G9" s="600"/>
      <c r="H9" s="600"/>
      <c r="I9" s="600"/>
      <c r="J9" s="600"/>
      <c r="K9" s="600"/>
      <c r="L9" s="600"/>
      <c r="M9" s="600"/>
      <c r="N9" s="600"/>
      <c r="O9" s="600"/>
      <c r="P9" s="600"/>
      <c r="Q9" s="601"/>
      <c r="R9" s="602">
        <v>1272</v>
      </c>
      <c r="S9" s="603"/>
      <c r="T9" s="603"/>
      <c r="U9" s="603"/>
      <c r="V9" s="603"/>
      <c r="W9" s="603"/>
      <c r="X9" s="603"/>
      <c r="Y9" s="604"/>
      <c r="Z9" s="638">
        <v>0</v>
      </c>
      <c r="AA9" s="638"/>
      <c r="AB9" s="638"/>
      <c r="AC9" s="638"/>
      <c r="AD9" s="639">
        <v>1272</v>
      </c>
      <c r="AE9" s="639"/>
      <c r="AF9" s="639"/>
      <c r="AG9" s="639"/>
      <c r="AH9" s="639"/>
      <c r="AI9" s="639"/>
      <c r="AJ9" s="639"/>
      <c r="AK9" s="639"/>
      <c r="AL9" s="605">
        <v>0.1</v>
      </c>
      <c r="AM9" s="606"/>
      <c r="AN9" s="606"/>
      <c r="AO9" s="640"/>
      <c r="AP9" s="599" t="s">
        <v>172</v>
      </c>
      <c r="AQ9" s="600"/>
      <c r="AR9" s="600"/>
      <c r="AS9" s="600"/>
      <c r="AT9" s="600"/>
      <c r="AU9" s="600"/>
      <c r="AV9" s="600"/>
      <c r="AW9" s="600"/>
      <c r="AX9" s="600"/>
      <c r="AY9" s="600"/>
      <c r="AZ9" s="600"/>
      <c r="BA9" s="600"/>
      <c r="BB9" s="600"/>
      <c r="BC9" s="600"/>
      <c r="BD9" s="600"/>
      <c r="BE9" s="600"/>
      <c r="BF9" s="601"/>
      <c r="BG9" s="602">
        <v>131214</v>
      </c>
      <c r="BH9" s="603"/>
      <c r="BI9" s="603"/>
      <c r="BJ9" s="603"/>
      <c r="BK9" s="603"/>
      <c r="BL9" s="603"/>
      <c r="BM9" s="603"/>
      <c r="BN9" s="604"/>
      <c r="BO9" s="638">
        <v>30</v>
      </c>
      <c r="BP9" s="638"/>
      <c r="BQ9" s="638"/>
      <c r="BR9" s="638"/>
      <c r="BS9" s="639" t="s">
        <v>62</v>
      </c>
      <c r="BT9" s="639"/>
      <c r="BU9" s="639"/>
      <c r="BV9" s="639"/>
      <c r="BW9" s="639"/>
      <c r="BX9" s="639"/>
      <c r="BY9" s="639"/>
      <c r="BZ9" s="639"/>
      <c r="CA9" s="639"/>
      <c r="CB9" s="670"/>
      <c r="CD9" s="599" t="s">
        <v>173</v>
      </c>
      <c r="CE9" s="600"/>
      <c r="CF9" s="600"/>
      <c r="CG9" s="600"/>
      <c r="CH9" s="600"/>
      <c r="CI9" s="600"/>
      <c r="CJ9" s="600"/>
      <c r="CK9" s="600"/>
      <c r="CL9" s="600"/>
      <c r="CM9" s="600"/>
      <c r="CN9" s="600"/>
      <c r="CO9" s="600"/>
      <c r="CP9" s="600"/>
      <c r="CQ9" s="601"/>
      <c r="CR9" s="602">
        <v>217559</v>
      </c>
      <c r="CS9" s="603"/>
      <c r="CT9" s="603"/>
      <c r="CU9" s="603"/>
      <c r="CV9" s="603"/>
      <c r="CW9" s="603"/>
      <c r="CX9" s="603"/>
      <c r="CY9" s="604"/>
      <c r="CZ9" s="638">
        <v>5.9</v>
      </c>
      <c r="DA9" s="638"/>
      <c r="DB9" s="638"/>
      <c r="DC9" s="638"/>
      <c r="DD9" s="608">
        <v>3751</v>
      </c>
      <c r="DE9" s="603"/>
      <c r="DF9" s="603"/>
      <c r="DG9" s="603"/>
      <c r="DH9" s="603"/>
      <c r="DI9" s="603"/>
      <c r="DJ9" s="603"/>
      <c r="DK9" s="603"/>
      <c r="DL9" s="603"/>
      <c r="DM9" s="603"/>
      <c r="DN9" s="603"/>
      <c r="DO9" s="603"/>
      <c r="DP9" s="604"/>
      <c r="DQ9" s="608">
        <v>174403</v>
      </c>
      <c r="DR9" s="603"/>
      <c r="DS9" s="603"/>
      <c r="DT9" s="603"/>
      <c r="DU9" s="603"/>
      <c r="DV9" s="603"/>
      <c r="DW9" s="603"/>
      <c r="DX9" s="603"/>
      <c r="DY9" s="603"/>
      <c r="DZ9" s="603"/>
      <c r="EA9" s="603"/>
      <c r="EB9" s="603"/>
      <c r="EC9" s="637"/>
    </row>
    <row r="10" spans="2:143" ht="11.25" customHeight="1" x14ac:dyDescent="0.15">
      <c r="B10" s="599" t="s">
        <v>174</v>
      </c>
      <c r="C10" s="600"/>
      <c r="D10" s="600"/>
      <c r="E10" s="600"/>
      <c r="F10" s="600"/>
      <c r="G10" s="600"/>
      <c r="H10" s="600"/>
      <c r="I10" s="600"/>
      <c r="J10" s="600"/>
      <c r="K10" s="600"/>
      <c r="L10" s="600"/>
      <c r="M10" s="600"/>
      <c r="N10" s="600"/>
      <c r="O10" s="600"/>
      <c r="P10" s="600"/>
      <c r="Q10" s="601"/>
      <c r="R10" s="602" t="s">
        <v>62</v>
      </c>
      <c r="S10" s="603"/>
      <c r="T10" s="603"/>
      <c r="U10" s="603"/>
      <c r="V10" s="603"/>
      <c r="W10" s="603"/>
      <c r="X10" s="603"/>
      <c r="Y10" s="604"/>
      <c r="Z10" s="638" t="s">
        <v>62</v>
      </c>
      <c r="AA10" s="638"/>
      <c r="AB10" s="638"/>
      <c r="AC10" s="638"/>
      <c r="AD10" s="639" t="s">
        <v>62</v>
      </c>
      <c r="AE10" s="639"/>
      <c r="AF10" s="639"/>
      <c r="AG10" s="639"/>
      <c r="AH10" s="639"/>
      <c r="AI10" s="639"/>
      <c r="AJ10" s="639"/>
      <c r="AK10" s="639"/>
      <c r="AL10" s="605" t="s">
        <v>62</v>
      </c>
      <c r="AM10" s="606"/>
      <c r="AN10" s="606"/>
      <c r="AO10" s="640"/>
      <c r="AP10" s="599" t="s">
        <v>175</v>
      </c>
      <c r="AQ10" s="600"/>
      <c r="AR10" s="600"/>
      <c r="AS10" s="600"/>
      <c r="AT10" s="600"/>
      <c r="AU10" s="600"/>
      <c r="AV10" s="600"/>
      <c r="AW10" s="600"/>
      <c r="AX10" s="600"/>
      <c r="AY10" s="600"/>
      <c r="AZ10" s="600"/>
      <c r="BA10" s="600"/>
      <c r="BB10" s="600"/>
      <c r="BC10" s="600"/>
      <c r="BD10" s="600"/>
      <c r="BE10" s="600"/>
      <c r="BF10" s="601"/>
      <c r="BG10" s="602">
        <v>9854</v>
      </c>
      <c r="BH10" s="603"/>
      <c r="BI10" s="603"/>
      <c r="BJ10" s="603"/>
      <c r="BK10" s="603"/>
      <c r="BL10" s="603"/>
      <c r="BM10" s="603"/>
      <c r="BN10" s="604"/>
      <c r="BO10" s="638">
        <v>2.2999999999999998</v>
      </c>
      <c r="BP10" s="638"/>
      <c r="BQ10" s="638"/>
      <c r="BR10" s="638"/>
      <c r="BS10" s="639" t="s">
        <v>62</v>
      </c>
      <c r="BT10" s="639"/>
      <c r="BU10" s="639"/>
      <c r="BV10" s="639"/>
      <c r="BW10" s="639"/>
      <c r="BX10" s="639"/>
      <c r="BY10" s="639"/>
      <c r="BZ10" s="639"/>
      <c r="CA10" s="639"/>
      <c r="CB10" s="670"/>
      <c r="CD10" s="599" t="s">
        <v>176</v>
      </c>
      <c r="CE10" s="600"/>
      <c r="CF10" s="600"/>
      <c r="CG10" s="600"/>
      <c r="CH10" s="600"/>
      <c r="CI10" s="600"/>
      <c r="CJ10" s="600"/>
      <c r="CK10" s="600"/>
      <c r="CL10" s="600"/>
      <c r="CM10" s="600"/>
      <c r="CN10" s="600"/>
      <c r="CO10" s="600"/>
      <c r="CP10" s="600"/>
      <c r="CQ10" s="601"/>
      <c r="CR10" s="602">
        <v>13573</v>
      </c>
      <c r="CS10" s="603"/>
      <c r="CT10" s="603"/>
      <c r="CU10" s="603"/>
      <c r="CV10" s="603"/>
      <c r="CW10" s="603"/>
      <c r="CX10" s="603"/>
      <c r="CY10" s="604"/>
      <c r="CZ10" s="638">
        <v>0.4</v>
      </c>
      <c r="DA10" s="638"/>
      <c r="DB10" s="638"/>
      <c r="DC10" s="638"/>
      <c r="DD10" s="608" t="s">
        <v>62</v>
      </c>
      <c r="DE10" s="603"/>
      <c r="DF10" s="603"/>
      <c r="DG10" s="603"/>
      <c r="DH10" s="603"/>
      <c r="DI10" s="603"/>
      <c r="DJ10" s="603"/>
      <c r="DK10" s="603"/>
      <c r="DL10" s="603"/>
      <c r="DM10" s="603"/>
      <c r="DN10" s="603"/>
      <c r="DO10" s="603"/>
      <c r="DP10" s="604"/>
      <c r="DQ10" s="608">
        <v>1573</v>
      </c>
      <c r="DR10" s="603"/>
      <c r="DS10" s="603"/>
      <c r="DT10" s="603"/>
      <c r="DU10" s="603"/>
      <c r="DV10" s="603"/>
      <c r="DW10" s="603"/>
      <c r="DX10" s="603"/>
      <c r="DY10" s="603"/>
      <c r="DZ10" s="603"/>
      <c r="EA10" s="603"/>
      <c r="EB10" s="603"/>
      <c r="EC10" s="637"/>
    </row>
    <row r="11" spans="2:143" ht="11.25" customHeight="1" x14ac:dyDescent="0.15">
      <c r="B11" s="599" t="s">
        <v>177</v>
      </c>
      <c r="C11" s="600"/>
      <c r="D11" s="600"/>
      <c r="E11" s="600"/>
      <c r="F11" s="600"/>
      <c r="G11" s="600"/>
      <c r="H11" s="600"/>
      <c r="I11" s="600"/>
      <c r="J11" s="600"/>
      <c r="K11" s="600"/>
      <c r="L11" s="600"/>
      <c r="M11" s="600"/>
      <c r="N11" s="600"/>
      <c r="O11" s="600"/>
      <c r="P11" s="600"/>
      <c r="Q11" s="601"/>
      <c r="R11" s="602">
        <v>101161</v>
      </c>
      <c r="S11" s="603"/>
      <c r="T11" s="603"/>
      <c r="U11" s="603"/>
      <c r="V11" s="603"/>
      <c r="W11" s="603"/>
      <c r="X11" s="603"/>
      <c r="Y11" s="604"/>
      <c r="Z11" s="605">
        <v>2.6</v>
      </c>
      <c r="AA11" s="606"/>
      <c r="AB11" s="606"/>
      <c r="AC11" s="607"/>
      <c r="AD11" s="608">
        <v>101161</v>
      </c>
      <c r="AE11" s="603"/>
      <c r="AF11" s="603"/>
      <c r="AG11" s="603"/>
      <c r="AH11" s="603"/>
      <c r="AI11" s="603"/>
      <c r="AJ11" s="603"/>
      <c r="AK11" s="604"/>
      <c r="AL11" s="605">
        <v>4.5</v>
      </c>
      <c r="AM11" s="606"/>
      <c r="AN11" s="606"/>
      <c r="AO11" s="640"/>
      <c r="AP11" s="599" t="s">
        <v>178</v>
      </c>
      <c r="AQ11" s="600"/>
      <c r="AR11" s="600"/>
      <c r="AS11" s="600"/>
      <c r="AT11" s="600"/>
      <c r="AU11" s="600"/>
      <c r="AV11" s="600"/>
      <c r="AW11" s="600"/>
      <c r="AX11" s="600"/>
      <c r="AY11" s="600"/>
      <c r="AZ11" s="600"/>
      <c r="BA11" s="600"/>
      <c r="BB11" s="600"/>
      <c r="BC11" s="600"/>
      <c r="BD11" s="600"/>
      <c r="BE11" s="600"/>
      <c r="BF11" s="601"/>
      <c r="BG11" s="602">
        <v>13737</v>
      </c>
      <c r="BH11" s="603"/>
      <c r="BI11" s="603"/>
      <c r="BJ11" s="603"/>
      <c r="BK11" s="603"/>
      <c r="BL11" s="603"/>
      <c r="BM11" s="603"/>
      <c r="BN11" s="604"/>
      <c r="BO11" s="638">
        <v>3.1</v>
      </c>
      <c r="BP11" s="638"/>
      <c r="BQ11" s="638"/>
      <c r="BR11" s="638"/>
      <c r="BS11" s="639">
        <v>3878</v>
      </c>
      <c r="BT11" s="639"/>
      <c r="BU11" s="639"/>
      <c r="BV11" s="639"/>
      <c r="BW11" s="639"/>
      <c r="BX11" s="639"/>
      <c r="BY11" s="639"/>
      <c r="BZ11" s="639"/>
      <c r="CA11" s="639"/>
      <c r="CB11" s="670"/>
      <c r="CD11" s="599" t="s">
        <v>179</v>
      </c>
      <c r="CE11" s="600"/>
      <c r="CF11" s="600"/>
      <c r="CG11" s="600"/>
      <c r="CH11" s="600"/>
      <c r="CI11" s="600"/>
      <c r="CJ11" s="600"/>
      <c r="CK11" s="600"/>
      <c r="CL11" s="600"/>
      <c r="CM11" s="600"/>
      <c r="CN11" s="600"/>
      <c r="CO11" s="600"/>
      <c r="CP11" s="600"/>
      <c r="CQ11" s="601"/>
      <c r="CR11" s="602">
        <v>326454</v>
      </c>
      <c r="CS11" s="603"/>
      <c r="CT11" s="603"/>
      <c r="CU11" s="603"/>
      <c r="CV11" s="603"/>
      <c r="CW11" s="603"/>
      <c r="CX11" s="603"/>
      <c r="CY11" s="604"/>
      <c r="CZ11" s="638">
        <v>8.9</v>
      </c>
      <c r="DA11" s="638"/>
      <c r="DB11" s="638"/>
      <c r="DC11" s="638"/>
      <c r="DD11" s="608">
        <v>47194</v>
      </c>
      <c r="DE11" s="603"/>
      <c r="DF11" s="603"/>
      <c r="DG11" s="603"/>
      <c r="DH11" s="603"/>
      <c r="DI11" s="603"/>
      <c r="DJ11" s="603"/>
      <c r="DK11" s="603"/>
      <c r="DL11" s="603"/>
      <c r="DM11" s="603"/>
      <c r="DN11" s="603"/>
      <c r="DO11" s="603"/>
      <c r="DP11" s="604"/>
      <c r="DQ11" s="608">
        <v>175693</v>
      </c>
      <c r="DR11" s="603"/>
      <c r="DS11" s="603"/>
      <c r="DT11" s="603"/>
      <c r="DU11" s="603"/>
      <c r="DV11" s="603"/>
      <c r="DW11" s="603"/>
      <c r="DX11" s="603"/>
      <c r="DY11" s="603"/>
      <c r="DZ11" s="603"/>
      <c r="EA11" s="603"/>
      <c r="EB11" s="603"/>
      <c r="EC11" s="637"/>
    </row>
    <row r="12" spans="2:143" ht="11.25" customHeight="1" x14ac:dyDescent="0.15">
      <c r="B12" s="599" t="s">
        <v>180</v>
      </c>
      <c r="C12" s="600"/>
      <c r="D12" s="600"/>
      <c r="E12" s="600"/>
      <c r="F12" s="600"/>
      <c r="G12" s="600"/>
      <c r="H12" s="600"/>
      <c r="I12" s="600"/>
      <c r="J12" s="600"/>
      <c r="K12" s="600"/>
      <c r="L12" s="600"/>
      <c r="M12" s="600"/>
      <c r="N12" s="600"/>
      <c r="O12" s="600"/>
      <c r="P12" s="600"/>
      <c r="Q12" s="601"/>
      <c r="R12" s="602">
        <v>9213</v>
      </c>
      <c r="S12" s="603"/>
      <c r="T12" s="603"/>
      <c r="U12" s="603"/>
      <c r="V12" s="603"/>
      <c r="W12" s="603"/>
      <c r="X12" s="603"/>
      <c r="Y12" s="604"/>
      <c r="Z12" s="638">
        <v>0.2</v>
      </c>
      <c r="AA12" s="638"/>
      <c r="AB12" s="638"/>
      <c r="AC12" s="638"/>
      <c r="AD12" s="639">
        <v>9213</v>
      </c>
      <c r="AE12" s="639"/>
      <c r="AF12" s="639"/>
      <c r="AG12" s="639"/>
      <c r="AH12" s="639"/>
      <c r="AI12" s="639"/>
      <c r="AJ12" s="639"/>
      <c r="AK12" s="639"/>
      <c r="AL12" s="605">
        <v>0.4</v>
      </c>
      <c r="AM12" s="606"/>
      <c r="AN12" s="606"/>
      <c r="AO12" s="640"/>
      <c r="AP12" s="599" t="s">
        <v>181</v>
      </c>
      <c r="AQ12" s="600"/>
      <c r="AR12" s="600"/>
      <c r="AS12" s="600"/>
      <c r="AT12" s="600"/>
      <c r="AU12" s="600"/>
      <c r="AV12" s="600"/>
      <c r="AW12" s="600"/>
      <c r="AX12" s="600"/>
      <c r="AY12" s="600"/>
      <c r="AZ12" s="600"/>
      <c r="BA12" s="600"/>
      <c r="BB12" s="600"/>
      <c r="BC12" s="600"/>
      <c r="BD12" s="600"/>
      <c r="BE12" s="600"/>
      <c r="BF12" s="601"/>
      <c r="BG12" s="602">
        <v>238258</v>
      </c>
      <c r="BH12" s="603"/>
      <c r="BI12" s="603"/>
      <c r="BJ12" s="603"/>
      <c r="BK12" s="603"/>
      <c r="BL12" s="603"/>
      <c r="BM12" s="603"/>
      <c r="BN12" s="604"/>
      <c r="BO12" s="638">
        <v>54.5</v>
      </c>
      <c r="BP12" s="638"/>
      <c r="BQ12" s="638"/>
      <c r="BR12" s="638"/>
      <c r="BS12" s="639" t="s">
        <v>62</v>
      </c>
      <c r="BT12" s="639"/>
      <c r="BU12" s="639"/>
      <c r="BV12" s="639"/>
      <c r="BW12" s="639"/>
      <c r="BX12" s="639"/>
      <c r="BY12" s="639"/>
      <c r="BZ12" s="639"/>
      <c r="CA12" s="639"/>
      <c r="CB12" s="670"/>
      <c r="CD12" s="599" t="s">
        <v>182</v>
      </c>
      <c r="CE12" s="600"/>
      <c r="CF12" s="600"/>
      <c r="CG12" s="600"/>
      <c r="CH12" s="600"/>
      <c r="CI12" s="600"/>
      <c r="CJ12" s="600"/>
      <c r="CK12" s="600"/>
      <c r="CL12" s="600"/>
      <c r="CM12" s="600"/>
      <c r="CN12" s="600"/>
      <c r="CO12" s="600"/>
      <c r="CP12" s="600"/>
      <c r="CQ12" s="601"/>
      <c r="CR12" s="602">
        <v>200331</v>
      </c>
      <c r="CS12" s="603"/>
      <c r="CT12" s="603"/>
      <c r="CU12" s="603"/>
      <c r="CV12" s="603"/>
      <c r="CW12" s="603"/>
      <c r="CX12" s="603"/>
      <c r="CY12" s="604"/>
      <c r="CZ12" s="638">
        <v>5.5</v>
      </c>
      <c r="DA12" s="638"/>
      <c r="DB12" s="638"/>
      <c r="DC12" s="638"/>
      <c r="DD12" s="608">
        <v>27613</v>
      </c>
      <c r="DE12" s="603"/>
      <c r="DF12" s="603"/>
      <c r="DG12" s="603"/>
      <c r="DH12" s="603"/>
      <c r="DI12" s="603"/>
      <c r="DJ12" s="603"/>
      <c r="DK12" s="603"/>
      <c r="DL12" s="603"/>
      <c r="DM12" s="603"/>
      <c r="DN12" s="603"/>
      <c r="DO12" s="603"/>
      <c r="DP12" s="604"/>
      <c r="DQ12" s="608">
        <v>128607</v>
      </c>
      <c r="DR12" s="603"/>
      <c r="DS12" s="603"/>
      <c r="DT12" s="603"/>
      <c r="DU12" s="603"/>
      <c r="DV12" s="603"/>
      <c r="DW12" s="603"/>
      <c r="DX12" s="603"/>
      <c r="DY12" s="603"/>
      <c r="DZ12" s="603"/>
      <c r="EA12" s="603"/>
      <c r="EB12" s="603"/>
      <c r="EC12" s="637"/>
    </row>
    <row r="13" spans="2:143" ht="11.25" customHeight="1" x14ac:dyDescent="0.15">
      <c r="B13" s="599" t="s">
        <v>183</v>
      </c>
      <c r="C13" s="600"/>
      <c r="D13" s="600"/>
      <c r="E13" s="600"/>
      <c r="F13" s="600"/>
      <c r="G13" s="600"/>
      <c r="H13" s="600"/>
      <c r="I13" s="600"/>
      <c r="J13" s="600"/>
      <c r="K13" s="600"/>
      <c r="L13" s="600"/>
      <c r="M13" s="600"/>
      <c r="N13" s="600"/>
      <c r="O13" s="600"/>
      <c r="P13" s="600"/>
      <c r="Q13" s="601"/>
      <c r="R13" s="602" t="s">
        <v>62</v>
      </c>
      <c r="S13" s="603"/>
      <c r="T13" s="603"/>
      <c r="U13" s="603"/>
      <c r="V13" s="603"/>
      <c r="W13" s="603"/>
      <c r="X13" s="603"/>
      <c r="Y13" s="604"/>
      <c r="Z13" s="638" t="s">
        <v>62</v>
      </c>
      <c r="AA13" s="638"/>
      <c r="AB13" s="638"/>
      <c r="AC13" s="638"/>
      <c r="AD13" s="639" t="s">
        <v>62</v>
      </c>
      <c r="AE13" s="639"/>
      <c r="AF13" s="639"/>
      <c r="AG13" s="639"/>
      <c r="AH13" s="639"/>
      <c r="AI13" s="639"/>
      <c r="AJ13" s="639"/>
      <c r="AK13" s="639"/>
      <c r="AL13" s="605" t="s">
        <v>62</v>
      </c>
      <c r="AM13" s="606"/>
      <c r="AN13" s="606"/>
      <c r="AO13" s="640"/>
      <c r="AP13" s="599" t="s">
        <v>184</v>
      </c>
      <c r="AQ13" s="600"/>
      <c r="AR13" s="600"/>
      <c r="AS13" s="600"/>
      <c r="AT13" s="600"/>
      <c r="AU13" s="600"/>
      <c r="AV13" s="600"/>
      <c r="AW13" s="600"/>
      <c r="AX13" s="600"/>
      <c r="AY13" s="600"/>
      <c r="AZ13" s="600"/>
      <c r="BA13" s="600"/>
      <c r="BB13" s="600"/>
      <c r="BC13" s="600"/>
      <c r="BD13" s="600"/>
      <c r="BE13" s="600"/>
      <c r="BF13" s="601"/>
      <c r="BG13" s="602">
        <v>238258</v>
      </c>
      <c r="BH13" s="603"/>
      <c r="BI13" s="603"/>
      <c r="BJ13" s="603"/>
      <c r="BK13" s="603"/>
      <c r="BL13" s="603"/>
      <c r="BM13" s="603"/>
      <c r="BN13" s="604"/>
      <c r="BO13" s="638">
        <v>54.5</v>
      </c>
      <c r="BP13" s="638"/>
      <c r="BQ13" s="638"/>
      <c r="BR13" s="638"/>
      <c r="BS13" s="639" t="s">
        <v>62</v>
      </c>
      <c r="BT13" s="639"/>
      <c r="BU13" s="639"/>
      <c r="BV13" s="639"/>
      <c r="BW13" s="639"/>
      <c r="BX13" s="639"/>
      <c r="BY13" s="639"/>
      <c r="BZ13" s="639"/>
      <c r="CA13" s="639"/>
      <c r="CB13" s="670"/>
      <c r="CD13" s="599" t="s">
        <v>185</v>
      </c>
      <c r="CE13" s="600"/>
      <c r="CF13" s="600"/>
      <c r="CG13" s="600"/>
      <c r="CH13" s="600"/>
      <c r="CI13" s="600"/>
      <c r="CJ13" s="600"/>
      <c r="CK13" s="600"/>
      <c r="CL13" s="600"/>
      <c r="CM13" s="600"/>
      <c r="CN13" s="600"/>
      <c r="CO13" s="600"/>
      <c r="CP13" s="600"/>
      <c r="CQ13" s="601"/>
      <c r="CR13" s="602">
        <v>447970</v>
      </c>
      <c r="CS13" s="603"/>
      <c r="CT13" s="603"/>
      <c r="CU13" s="603"/>
      <c r="CV13" s="603"/>
      <c r="CW13" s="603"/>
      <c r="CX13" s="603"/>
      <c r="CY13" s="604"/>
      <c r="CZ13" s="638">
        <v>12.2</v>
      </c>
      <c r="DA13" s="638"/>
      <c r="DB13" s="638"/>
      <c r="DC13" s="638"/>
      <c r="DD13" s="608">
        <v>149329</v>
      </c>
      <c r="DE13" s="603"/>
      <c r="DF13" s="603"/>
      <c r="DG13" s="603"/>
      <c r="DH13" s="603"/>
      <c r="DI13" s="603"/>
      <c r="DJ13" s="603"/>
      <c r="DK13" s="603"/>
      <c r="DL13" s="603"/>
      <c r="DM13" s="603"/>
      <c r="DN13" s="603"/>
      <c r="DO13" s="603"/>
      <c r="DP13" s="604"/>
      <c r="DQ13" s="608">
        <v>291431</v>
      </c>
      <c r="DR13" s="603"/>
      <c r="DS13" s="603"/>
      <c r="DT13" s="603"/>
      <c r="DU13" s="603"/>
      <c r="DV13" s="603"/>
      <c r="DW13" s="603"/>
      <c r="DX13" s="603"/>
      <c r="DY13" s="603"/>
      <c r="DZ13" s="603"/>
      <c r="EA13" s="603"/>
      <c r="EB13" s="603"/>
      <c r="EC13" s="637"/>
    </row>
    <row r="14" spans="2:143" ht="11.25" customHeight="1" x14ac:dyDescent="0.15">
      <c r="B14" s="599" t="s">
        <v>186</v>
      </c>
      <c r="C14" s="600"/>
      <c r="D14" s="600"/>
      <c r="E14" s="600"/>
      <c r="F14" s="600"/>
      <c r="G14" s="600"/>
      <c r="H14" s="600"/>
      <c r="I14" s="600"/>
      <c r="J14" s="600"/>
      <c r="K14" s="600"/>
      <c r="L14" s="600"/>
      <c r="M14" s="600"/>
      <c r="N14" s="600"/>
      <c r="O14" s="600"/>
      <c r="P14" s="600"/>
      <c r="Q14" s="601"/>
      <c r="R14" s="602">
        <v>18</v>
      </c>
      <c r="S14" s="603"/>
      <c r="T14" s="603"/>
      <c r="U14" s="603"/>
      <c r="V14" s="603"/>
      <c r="W14" s="603"/>
      <c r="X14" s="603"/>
      <c r="Y14" s="604"/>
      <c r="Z14" s="638">
        <v>0</v>
      </c>
      <c r="AA14" s="638"/>
      <c r="AB14" s="638"/>
      <c r="AC14" s="638"/>
      <c r="AD14" s="639">
        <v>18</v>
      </c>
      <c r="AE14" s="639"/>
      <c r="AF14" s="639"/>
      <c r="AG14" s="639"/>
      <c r="AH14" s="639"/>
      <c r="AI14" s="639"/>
      <c r="AJ14" s="639"/>
      <c r="AK14" s="639"/>
      <c r="AL14" s="605">
        <v>0</v>
      </c>
      <c r="AM14" s="606"/>
      <c r="AN14" s="606"/>
      <c r="AO14" s="640"/>
      <c r="AP14" s="599" t="s">
        <v>187</v>
      </c>
      <c r="AQ14" s="600"/>
      <c r="AR14" s="600"/>
      <c r="AS14" s="600"/>
      <c r="AT14" s="600"/>
      <c r="AU14" s="600"/>
      <c r="AV14" s="600"/>
      <c r="AW14" s="600"/>
      <c r="AX14" s="600"/>
      <c r="AY14" s="600"/>
      <c r="AZ14" s="600"/>
      <c r="BA14" s="600"/>
      <c r="BB14" s="600"/>
      <c r="BC14" s="600"/>
      <c r="BD14" s="600"/>
      <c r="BE14" s="600"/>
      <c r="BF14" s="601"/>
      <c r="BG14" s="602">
        <v>16052</v>
      </c>
      <c r="BH14" s="603"/>
      <c r="BI14" s="603"/>
      <c r="BJ14" s="603"/>
      <c r="BK14" s="603"/>
      <c r="BL14" s="603"/>
      <c r="BM14" s="603"/>
      <c r="BN14" s="604"/>
      <c r="BO14" s="638">
        <v>3.7</v>
      </c>
      <c r="BP14" s="638"/>
      <c r="BQ14" s="638"/>
      <c r="BR14" s="638"/>
      <c r="BS14" s="639" t="s">
        <v>62</v>
      </c>
      <c r="BT14" s="639"/>
      <c r="BU14" s="639"/>
      <c r="BV14" s="639"/>
      <c r="BW14" s="639"/>
      <c r="BX14" s="639"/>
      <c r="BY14" s="639"/>
      <c r="BZ14" s="639"/>
      <c r="CA14" s="639"/>
      <c r="CB14" s="670"/>
      <c r="CD14" s="599" t="s">
        <v>188</v>
      </c>
      <c r="CE14" s="600"/>
      <c r="CF14" s="600"/>
      <c r="CG14" s="600"/>
      <c r="CH14" s="600"/>
      <c r="CI14" s="600"/>
      <c r="CJ14" s="600"/>
      <c r="CK14" s="600"/>
      <c r="CL14" s="600"/>
      <c r="CM14" s="600"/>
      <c r="CN14" s="600"/>
      <c r="CO14" s="600"/>
      <c r="CP14" s="600"/>
      <c r="CQ14" s="601"/>
      <c r="CR14" s="602">
        <v>181961</v>
      </c>
      <c r="CS14" s="603"/>
      <c r="CT14" s="603"/>
      <c r="CU14" s="603"/>
      <c r="CV14" s="603"/>
      <c r="CW14" s="603"/>
      <c r="CX14" s="603"/>
      <c r="CY14" s="604"/>
      <c r="CZ14" s="638">
        <v>5</v>
      </c>
      <c r="DA14" s="638"/>
      <c r="DB14" s="638"/>
      <c r="DC14" s="638"/>
      <c r="DD14" s="608">
        <v>2184</v>
      </c>
      <c r="DE14" s="603"/>
      <c r="DF14" s="603"/>
      <c r="DG14" s="603"/>
      <c r="DH14" s="603"/>
      <c r="DI14" s="603"/>
      <c r="DJ14" s="603"/>
      <c r="DK14" s="603"/>
      <c r="DL14" s="603"/>
      <c r="DM14" s="603"/>
      <c r="DN14" s="603"/>
      <c r="DO14" s="603"/>
      <c r="DP14" s="604"/>
      <c r="DQ14" s="608">
        <v>79937</v>
      </c>
      <c r="DR14" s="603"/>
      <c r="DS14" s="603"/>
      <c r="DT14" s="603"/>
      <c r="DU14" s="603"/>
      <c r="DV14" s="603"/>
      <c r="DW14" s="603"/>
      <c r="DX14" s="603"/>
      <c r="DY14" s="603"/>
      <c r="DZ14" s="603"/>
      <c r="EA14" s="603"/>
      <c r="EB14" s="603"/>
      <c r="EC14" s="637"/>
    </row>
    <row r="15" spans="2:143" ht="11.25" customHeight="1" x14ac:dyDescent="0.15">
      <c r="B15" s="599" t="s">
        <v>189</v>
      </c>
      <c r="C15" s="600"/>
      <c r="D15" s="600"/>
      <c r="E15" s="600"/>
      <c r="F15" s="600"/>
      <c r="G15" s="600"/>
      <c r="H15" s="600"/>
      <c r="I15" s="600"/>
      <c r="J15" s="600"/>
      <c r="K15" s="600"/>
      <c r="L15" s="600"/>
      <c r="M15" s="600"/>
      <c r="N15" s="600"/>
      <c r="O15" s="600"/>
      <c r="P15" s="600"/>
      <c r="Q15" s="601"/>
      <c r="R15" s="602" t="s">
        <v>62</v>
      </c>
      <c r="S15" s="603"/>
      <c r="T15" s="603"/>
      <c r="U15" s="603"/>
      <c r="V15" s="603"/>
      <c r="W15" s="603"/>
      <c r="X15" s="603"/>
      <c r="Y15" s="604"/>
      <c r="Z15" s="638" t="s">
        <v>62</v>
      </c>
      <c r="AA15" s="638"/>
      <c r="AB15" s="638"/>
      <c r="AC15" s="638"/>
      <c r="AD15" s="639" t="s">
        <v>62</v>
      </c>
      <c r="AE15" s="639"/>
      <c r="AF15" s="639"/>
      <c r="AG15" s="639"/>
      <c r="AH15" s="639"/>
      <c r="AI15" s="639"/>
      <c r="AJ15" s="639"/>
      <c r="AK15" s="639"/>
      <c r="AL15" s="605" t="s">
        <v>62</v>
      </c>
      <c r="AM15" s="606"/>
      <c r="AN15" s="606"/>
      <c r="AO15" s="640"/>
      <c r="AP15" s="599" t="s">
        <v>190</v>
      </c>
      <c r="AQ15" s="600"/>
      <c r="AR15" s="600"/>
      <c r="AS15" s="600"/>
      <c r="AT15" s="600"/>
      <c r="AU15" s="600"/>
      <c r="AV15" s="600"/>
      <c r="AW15" s="600"/>
      <c r="AX15" s="600"/>
      <c r="AY15" s="600"/>
      <c r="AZ15" s="600"/>
      <c r="BA15" s="600"/>
      <c r="BB15" s="600"/>
      <c r="BC15" s="600"/>
      <c r="BD15" s="600"/>
      <c r="BE15" s="600"/>
      <c r="BF15" s="601"/>
      <c r="BG15" s="602">
        <v>20736</v>
      </c>
      <c r="BH15" s="603"/>
      <c r="BI15" s="603"/>
      <c r="BJ15" s="603"/>
      <c r="BK15" s="603"/>
      <c r="BL15" s="603"/>
      <c r="BM15" s="603"/>
      <c r="BN15" s="604"/>
      <c r="BO15" s="638">
        <v>4.7</v>
      </c>
      <c r="BP15" s="638"/>
      <c r="BQ15" s="638"/>
      <c r="BR15" s="638"/>
      <c r="BS15" s="639" t="s">
        <v>62</v>
      </c>
      <c r="BT15" s="639"/>
      <c r="BU15" s="639"/>
      <c r="BV15" s="639"/>
      <c r="BW15" s="639"/>
      <c r="BX15" s="639"/>
      <c r="BY15" s="639"/>
      <c r="BZ15" s="639"/>
      <c r="CA15" s="639"/>
      <c r="CB15" s="670"/>
      <c r="CD15" s="599" t="s">
        <v>191</v>
      </c>
      <c r="CE15" s="600"/>
      <c r="CF15" s="600"/>
      <c r="CG15" s="600"/>
      <c r="CH15" s="600"/>
      <c r="CI15" s="600"/>
      <c r="CJ15" s="600"/>
      <c r="CK15" s="600"/>
      <c r="CL15" s="600"/>
      <c r="CM15" s="600"/>
      <c r="CN15" s="600"/>
      <c r="CO15" s="600"/>
      <c r="CP15" s="600"/>
      <c r="CQ15" s="601"/>
      <c r="CR15" s="602">
        <v>346044</v>
      </c>
      <c r="CS15" s="603"/>
      <c r="CT15" s="603"/>
      <c r="CU15" s="603"/>
      <c r="CV15" s="603"/>
      <c r="CW15" s="603"/>
      <c r="CX15" s="603"/>
      <c r="CY15" s="604"/>
      <c r="CZ15" s="638">
        <v>9.4</v>
      </c>
      <c r="DA15" s="638"/>
      <c r="DB15" s="638"/>
      <c r="DC15" s="638"/>
      <c r="DD15" s="608">
        <v>25066</v>
      </c>
      <c r="DE15" s="603"/>
      <c r="DF15" s="603"/>
      <c r="DG15" s="603"/>
      <c r="DH15" s="603"/>
      <c r="DI15" s="603"/>
      <c r="DJ15" s="603"/>
      <c r="DK15" s="603"/>
      <c r="DL15" s="603"/>
      <c r="DM15" s="603"/>
      <c r="DN15" s="603"/>
      <c r="DO15" s="603"/>
      <c r="DP15" s="604"/>
      <c r="DQ15" s="608">
        <v>329221</v>
      </c>
      <c r="DR15" s="603"/>
      <c r="DS15" s="603"/>
      <c r="DT15" s="603"/>
      <c r="DU15" s="603"/>
      <c r="DV15" s="603"/>
      <c r="DW15" s="603"/>
      <c r="DX15" s="603"/>
      <c r="DY15" s="603"/>
      <c r="DZ15" s="603"/>
      <c r="EA15" s="603"/>
      <c r="EB15" s="603"/>
      <c r="EC15" s="637"/>
    </row>
    <row r="16" spans="2:143" ht="11.25" customHeight="1" x14ac:dyDescent="0.15">
      <c r="B16" s="599" t="s">
        <v>192</v>
      </c>
      <c r="C16" s="600"/>
      <c r="D16" s="600"/>
      <c r="E16" s="600"/>
      <c r="F16" s="600"/>
      <c r="G16" s="600"/>
      <c r="H16" s="600"/>
      <c r="I16" s="600"/>
      <c r="J16" s="600"/>
      <c r="K16" s="600"/>
      <c r="L16" s="600"/>
      <c r="M16" s="600"/>
      <c r="N16" s="600"/>
      <c r="O16" s="600"/>
      <c r="P16" s="600"/>
      <c r="Q16" s="601"/>
      <c r="R16" s="602">
        <v>2346</v>
      </c>
      <c r="S16" s="603"/>
      <c r="T16" s="603"/>
      <c r="U16" s="603"/>
      <c r="V16" s="603"/>
      <c r="W16" s="603"/>
      <c r="X16" s="603"/>
      <c r="Y16" s="604"/>
      <c r="Z16" s="638">
        <v>0.1</v>
      </c>
      <c r="AA16" s="638"/>
      <c r="AB16" s="638"/>
      <c r="AC16" s="638"/>
      <c r="AD16" s="639">
        <v>2346</v>
      </c>
      <c r="AE16" s="639"/>
      <c r="AF16" s="639"/>
      <c r="AG16" s="639"/>
      <c r="AH16" s="639"/>
      <c r="AI16" s="639"/>
      <c r="AJ16" s="639"/>
      <c r="AK16" s="639"/>
      <c r="AL16" s="605">
        <v>0.1</v>
      </c>
      <c r="AM16" s="606"/>
      <c r="AN16" s="606"/>
      <c r="AO16" s="640"/>
      <c r="AP16" s="599" t="s">
        <v>193</v>
      </c>
      <c r="AQ16" s="600"/>
      <c r="AR16" s="600"/>
      <c r="AS16" s="600"/>
      <c r="AT16" s="600"/>
      <c r="AU16" s="600"/>
      <c r="AV16" s="600"/>
      <c r="AW16" s="600"/>
      <c r="AX16" s="600"/>
      <c r="AY16" s="600"/>
      <c r="AZ16" s="600"/>
      <c r="BA16" s="600"/>
      <c r="BB16" s="600"/>
      <c r="BC16" s="600"/>
      <c r="BD16" s="600"/>
      <c r="BE16" s="600"/>
      <c r="BF16" s="601"/>
      <c r="BG16" s="602" t="s">
        <v>62</v>
      </c>
      <c r="BH16" s="603"/>
      <c r="BI16" s="603"/>
      <c r="BJ16" s="603"/>
      <c r="BK16" s="603"/>
      <c r="BL16" s="603"/>
      <c r="BM16" s="603"/>
      <c r="BN16" s="604"/>
      <c r="BO16" s="638" t="s">
        <v>62</v>
      </c>
      <c r="BP16" s="638"/>
      <c r="BQ16" s="638"/>
      <c r="BR16" s="638"/>
      <c r="BS16" s="639" t="s">
        <v>62</v>
      </c>
      <c r="BT16" s="639"/>
      <c r="BU16" s="639"/>
      <c r="BV16" s="639"/>
      <c r="BW16" s="639"/>
      <c r="BX16" s="639"/>
      <c r="BY16" s="639"/>
      <c r="BZ16" s="639"/>
      <c r="CA16" s="639"/>
      <c r="CB16" s="670"/>
      <c r="CD16" s="599" t="s">
        <v>194</v>
      </c>
      <c r="CE16" s="600"/>
      <c r="CF16" s="600"/>
      <c r="CG16" s="600"/>
      <c r="CH16" s="600"/>
      <c r="CI16" s="600"/>
      <c r="CJ16" s="600"/>
      <c r="CK16" s="600"/>
      <c r="CL16" s="600"/>
      <c r="CM16" s="600"/>
      <c r="CN16" s="600"/>
      <c r="CO16" s="600"/>
      <c r="CP16" s="600"/>
      <c r="CQ16" s="601"/>
      <c r="CR16" s="602" t="s">
        <v>62</v>
      </c>
      <c r="CS16" s="603"/>
      <c r="CT16" s="603"/>
      <c r="CU16" s="603"/>
      <c r="CV16" s="603"/>
      <c r="CW16" s="603"/>
      <c r="CX16" s="603"/>
      <c r="CY16" s="604"/>
      <c r="CZ16" s="638" t="s">
        <v>62</v>
      </c>
      <c r="DA16" s="638"/>
      <c r="DB16" s="638"/>
      <c r="DC16" s="638"/>
      <c r="DD16" s="608" t="s">
        <v>62</v>
      </c>
      <c r="DE16" s="603"/>
      <c r="DF16" s="603"/>
      <c r="DG16" s="603"/>
      <c r="DH16" s="603"/>
      <c r="DI16" s="603"/>
      <c r="DJ16" s="603"/>
      <c r="DK16" s="603"/>
      <c r="DL16" s="603"/>
      <c r="DM16" s="603"/>
      <c r="DN16" s="603"/>
      <c r="DO16" s="603"/>
      <c r="DP16" s="604"/>
      <c r="DQ16" s="608" t="s">
        <v>62</v>
      </c>
      <c r="DR16" s="603"/>
      <c r="DS16" s="603"/>
      <c r="DT16" s="603"/>
      <c r="DU16" s="603"/>
      <c r="DV16" s="603"/>
      <c r="DW16" s="603"/>
      <c r="DX16" s="603"/>
      <c r="DY16" s="603"/>
      <c r="DZ16" s="603"/>
      <c r="EA16" s="603"/>
      <c r="EB16" s="603"/>
      <c r="EC16" s="637"/>
    </row>
    <row r="17" spans="2:133" ht="11.25" customHeight="1" x14ac:dyDescent="0.15">
      <c r="B17" s="599" t="s">
        <v>195</v>
      </c>
      <c r="C17" s="600"/>
      <c r="D17" s="600"/>
      <c r="E17" s="600"/>
      <c r="F17" s="600"/>
      <c r="G17" s="600"/>
      <c r="H17" s="600"/>
      <c r="I17" s="600"/>
      <c r="J17" s="600"/>
      <c r="K17" s="600"/>
      <c r="L17" s="600"/>
      <c r="M17" s="600"/>
      <c r="N17" s="600"/>
      <c r="O17" s="600"/>
      <c r="P17" s="600"/>
      <c r="Q17" s="601"/>
      <c r="R17" s="602">
        <v>6222</v>
      </c>
      <c r="S17" s="603"/>
      <c r="T17" s="603"/>
      <c r="U17" s="603"/>
      <c r="V17" s="603"/>
      <c r="W17" s="603"/>
      <c r="X17" s="603"/>
      <c r="Y17" s="604"/>
      <c r="Z17" s="638">
        <v>0.2</v>
      </c>
      <c r="AA17" s="638"/>
      <c r="AB17" s="638"/>
      <c r="AC17" s="638"/>
      <c r="AD17" s="639">
        <v>6222</v>
      </c>
      <c r="AE17" s="639"/>
      <c r="AF17" s="639"/>
      <c r="AG17" s="639"/>
      <c r="AH17" s="639"/>
      <c r="AI17" s="639"/>
      <c r="AJ17" s="639"/>
      <c r="AK17" s="639"/>
      <c r="AL17" s="605">
        <v>0.3</v>
      </c>
      <c r="AM17" s="606"/>
      <c r="AN17" s="606"/>
      <c r="AO17" s="640"/>
      <c r="AP17" s="599" t="s">
        <v>196</v>
      </c>
      <c r="AQ17" s="600"/>
      <c r="AR17" s="600"/>
      <c r="AS17" s="600"/>
      <c r="AT17" s="600"/>
      <c r="AU17" s="600"/>
      <c r="AV17" s="600"/>
      <c r="AW17" s="600"/>
      <c r="AX17" s="600"/>
      <c r="AY17" s="600"/>
      <c r="AZ17" s="600"/>
      <c r="BA17" s="600"/>
      <c r="BB17" s="600"/>
      <c r="BC17" s="600"/>
      <c r="BD17" s="600"/>
      <c r="BE17" s="600"/>
      <c r="BF17" s="601"/>
      <c r="BG17" s="602" t="s">
        <v>62</v>
      </c>
      <c r="BH17" s="603"/>
      <c r="BI17" s="603"/>
      <c r="BJ17" s="603"/>
      <c r="BK17" s="603"/>
      <c r="BL17" s="603"/>
      <c r="BM17" s="603"/>
      <c r="BN17" s="604"/>
      <c r="BO17" s="638" t="s">
        <v>62</v>
      </c>
      <c r="BP17" s="638"/>
      <c r="BQ17" s="638"/>
      <c r="BR17" s="638"/>
      <c r="BS17" s="639" t="s">
        <v>62</v>
      </c>
      <c r="BT17" s="639"/>
      <c r="BU17" s="639"/>
      <c r="BV17" s="639"/>
      <c r="BW17" s="639"/>
      <c r="BX17" s="639"/>
      <c r="BY17" s="639"/>
      <c r="BZ17" s="639"/>
      <c r="CA17" s="639"/>
      <c r="CB17" s="670"/>
      <c r="CD17" s="599" t="s">
        <v>197</v>
      </c>
      <c r="CE17" s="600"/>
      <c r="CF17" s="600"/>
      <c r="CG17" s="600"/>
      <c r="CH17" s="600"/>
      <c r="CI17" s="600"/>
      <c r="CJ17" s="600"/>
      <c r="CK17" s="600"/>
      <c r="CL17" s="600"/>
      <c r="CM17" s="600"/>
      <c r="CN17" s="600"/>
      <c r="CO17" s="600"/>
      <c r="CP17" s="600"/>
      <c r="CQ17" s="601"/>
      <c r="CR17" s="602">
        <v>392931</v>
      </c>
      <c r="CS17" s="603"/>
      <c r="CT17" s="603"/>
      <c r="CU17" s="603"/>
      <c r="CV17" s="603"/>
      <c r="CW17" s="603"/>
      <c r="CX17" s="603"/>
      <c r="CY17" s="604"/>
      <c r="CZ17" s="638">
        <v>10.7</v>
      </c>
      <c r="DA17" s="638"/>
      <c r="DB17" s="638"/>
      <c r="DC17" s="638"/>
      <c r="DD17" s="608" t="s">
        <v>62</v>
      </c>
      <c r="DE17" s="603"/>
      <c r="DF17" s="603"/>
      <c r="DG17" s="603"/>
      <c r="DH17" s="603"/>
      <c r="DI17" s="603"/>
      <c r="DJ17" s="603"/>
      <c r="DK17" s="603"/>
      <c r="DL17" s="603"/>
      <c r="DM17" s="603"/>
      <c r="DN17" s="603"/>
      <c r="DO17" s="603"/>
      <c r="DP17" s="604"/>
      <c r="DQ17" s="608">
        <v>390431</v>
      </c>
      <c r="DR17" s="603"/>
      <c r="DS17" s="603"/>
      <c r="DT17" s="603"/>
      <c r="DU17" s="603"/>
      <c r="DV17" s="603"/>
      <c r="DW17" s="603"/>
      <c r="DX17" s="603"/>
      <c r="DY17" s="603"/>
      <c r="DZ17" s="603"/>
      <c r="EA17" s="603"/>
      <c r="EB17" s="603"/>
      <c r="EC17" s="637"/>
    </row>
    <row r="18" spans="2:133" ht="11.25" customHeight="1" x14ac:dyDescent="0.15">
      <c r="B18" s="599" t="s">
        <v>198</v>
      </c>
      <c r="C18" s="600"/>
      <c r="D18" s="600"/>
      <c r="E18" s="600"/>
      <c r="F18" s="600"/>
      <c r="G18" s="600"/>
      <c r="H18" s="600"/>
      <c r="I18" s="600"/>
      <c r="J18" s="600"/>
      <c r="K18" s="600"/>
      <c r="L18" s="600"/>
      <c r="M18" s="600"/>
      <c r="N18" s="600"/>
      <c r="O18" s="600"/>
      <c r="P18" s="600"/>
      <c r="Q18" s="601"/>
      <c r="R18" s="602">
        <v>3007</v>
      </c>
      <c r="S18" s="603"/>
      <c r="T18" s="603"/>
      <c r="U18" s="603"/>
      <c r="V18" s="603"/>
      <c r="W18" s="603"/>
      <c r="X18" s="603"/>
      <c r="Y18" s="604"/>
      <c r="Z18" s="638">
        <v>0.1</v>
      </c>
      <c r="AA18" s="638"/>
      <c r="AB18" s="638"/>
      <c r="AC18" s="638"/>
      <c r="AD18" s="639">
        <v>3007</v>
      </c>
      <c r="AE18" s="639"/>
      <c r="AF18" s="639"/>
      <c r="AG18" s="639"/>
      <c r="AH18" s="639"/>
      <c r="AI18" s="639"/>
      <c r="AJ18" s="639"/>
      <c r="AK18" s="639"/>
      <c r="AL18" s="605">
        <v>0.1</v>
      </c>
      <c r="AM18" s="606"/>
      <c r="AN18" s="606"/>
      <c r="AO18" s="640"/>
      <c r="AP18" s="599" t="s">
        <v>199</v>
      </c>
      <c r="AQ18" s="600"/>
      <c r="AR18" s="600"/>
      <c r="AS18" s="600"/>
      <c r="AT18" s="600"/>
      <c r="AU18" s="600"/>
      <c r="AV18" s="600"/>
      <c r="AW18" s="600"/>
      <c r="AX18" s="600"/>
      <c r="AY18" s="600"/>
      <c r="AZ18" s="600"/>
      <c r="BA18" s="600"/>
      <c r="BB18" s="600"/>
      <c r="BC18" s="600"/>
      <c r="BD18" s="600"/>
      <c r="BE18" s="600"/>
      <c r="BF18" s="601"/>
      <c r="BG18" s="602" t="s">
        <v>62</v>
      </c>
      <c r="BH18" s="603"/>
      <c r="BI18" s="603"/>
      <c r="BJ18" s="603"/>
      <c r="BK18" s="603"/>
      <c r="BL18" s="603"/>
      <c r="BM18" s="603"/>
      <c r="BN18" s="604"/>
      <c r="BO18" s="638" t="s">
        <v>62</v>
      </c>
      <c r="BP18" s="638"/>
      <c r="BQ18" s="638"/>
      <c r="BR18" s="638"/>
      <c r="BS18" s="639" t="s">
        <v>62</v>
      </c>
      <c r="BT18" s="639"/>
      <c r="BU18" s="639"/>
      <c r="BV18" s="639"/>
      <c r="BW18" s="639"/>
      <c r="BX18" s="639"/>
      <c r="BY18" s="639"/>
      <c r="BZ18" s="639"/>
      <c r="CA18" s="639"/>
      <c r="CB18" s="670"/>
      <c r="CD18" s="599" t="s">
        <v>200</v>
      </c>
      <c r="CE18" s="600"/>
      <c r="CF18" s="600"/>
      <c r="CG18" s="600"/>
      <c r="CH18" s="600"/>
      <c r="CI18" s="600"/>
      <c r="CJ18" s="600"/>
      <c r="CK18" s="600"/>
      <c r="CL18" s="600"/>
      <c r="CM18" s="600"/>
      <c r="CN18" s="600"/>
      <c r="CO18" s="600"/>
      <c r="CP18" s="600"/>
      <c r="CQ18" s="601"/>
      <c r="CR18" s="602" t="s">
        <v>62</v>
      </c>
      <c r="CS18" s="603"/>
      <c r="CT18" s="603"/>
      <c r="CU18" s="603"/>
      <c r="CV18" s="603"/>
      <c r="CW18" s="603"/>
      <c r="CX18" s="603"/>
      <c r="CY18" s="604"/>
      <c r="CZ18" s="638" t="s">
        <v>62</v>
      </c>
      <c r="DA18" s="638"/>
      <c r="DB18" s="638"/>
      <c r="DC18" s="638"/>
      <c r="DD18" s="608" t="s">
        <v>62</v>
      </c>
      <c r="DE18" s="603"/>
      <c r="DF18" s="603"/>
      <c r="DG18" s="603"/>
      <c r="DH18" s="603"/>
      <c r="DI18" s="603"/>
      <c r="DJ18" s="603"/>
      <c r="DK18" s="603"/>
      <c r="DL18" s="603"/>
      <c r="DM18" s="603"/>
      <c r="DN18" s="603"/>
      <c r="DO18" s="603"/>
      <c r="DP18" s="604"/>
      <c r="DQ18" s="608" t="s">
        <v>62</v>
      </c>
      <c r="DR18" s="603"/>
      <c r="DS18" s="603"/>
      <c r="DT18" s="603"/>
      <c r="DU18" s="603"/>
      <c r="DV18" s="603"/>
      <c r="DW18" s="603"/>
      <c r="DX18" s="603"/>
      <c r="DY18" s="603"/>
      <c r="DZ18" s="603"/>
      <c r="EA18" s="603"/>
      <c r="EB18" s="603"/>
      <c r="EC18" s="637"/>
    </row>
    <row r="19" spans="2:133" ht="11.25" customHeight="1" x14ac:dyDescent="0.15">
      <c r="B19" s="599" t="s">
        <v>201</v>
      </c>
      <c r="C19" s="600"/>
      <c r="D19" s="600"/>
      <c r="E19" s="600"/>
      <c r="F19" s="600"/>
      <c r="G19" s="600"/>
      <c r="H19" s="600"/>
      <c r="I19" s="600"/>
      <c r="J19" s="600"/>
      <c r="K19" s="600"/>
      <c r="L19" s="600"/>
      <c r="M19" s="600"/>
      <c r="N19" s="600"/>
      <c r="O19" s="600"/>
      <c r="P19" s="600"/>
      <c r="Q19" s="601"/>
      <c r="R19" s="602">
        <v>2841</v>
      </c>
      <c r="S19" s="603"/>
      <c r="T19" s="603"/>
      <c r="U19" s="603"/>
      <c r="V19" s="603"/>
      <c r="W19" s="603"/>
      <c r="X19" s="603"/>
      <c r="Y19" s="604"/>
      <c r="Z19" s="638">
        <v>0.1</v>
      </c>
      <c r="AA19" s="638"/>
      <c r="AB19" s="638"/>
      <c r="AC19" s="638"/>
      <c r="AD19" s="639">
        <v>2841</v>
      </c>
      <c r="AE19" s="639"/>
      <c r="AF19" s="639"/>
      <c r="AG19" s="639"/>
      <c r="AH19" s="639"/>
      <c r="AI19" s="639"/>
      <c r="AJ19" s="639"/>
      <c r="AK19" s="639"/>
      <c r="AL19" s="605">
        <v>0.1</v>
      </c>
      <c r="AM19" s="606"/>
      <c r="AN19" s="606"/>
      <c r="AO19" s="640"/>
      <c r="AP19" s="599" t="s">
        <v>202</v>
      </c>
      <c r="AQ19" s="600"/>
      <c r="AR19" s="600"/>
      <c r="AS19" s="600"/>
      <c r="AT19" s="600"/>
      <c r="AU19" s="600"/>
      <c r="AV19" s="600"/>
      <c r="AW19" s="600"/>
      <c r="AX19" s="600"/>
      <c r="AY19" s="600"/>
      <c r="AZ19" s="600"/>
      <c r="BA19" s="600"/>
      <c r="BB19" s="600"/>
      <c r="BC19" s="600"/>
      <c r="BD19" s="600"/>
      <c r="BE19" s="600"/>
      <c r="BF19" s="601"/>
      <c r="BG19" s="602" t="s">
        <v>62</v>
      </c>
      <c r="BH19" s="603"/>
      <c r="BI19" s="603"/>
      <c r="BJ19" s="603"/>
      <c r="BK19" s="603"/>
      <c r="BL19" s="603"/>
      <c r="BM19" s="603"/>
      <c r="BN19" s="604"/>
      <c r="BO19" s="638" t="s">
        <v>62</v>
      </c>
      <c r="BP19" s="638"/>
      <c r="BQ19" s="638"/>
      <c r="BR19" s="638"/>
      <c r="BS19" s="639" t="s">
        <v>62</v>
      </c>
      <c r="BT19" s="639"/>
      <c r="BU19" s="639"/>
      <c r="BV19" s="639"/>
      <c r="BW19" s="639"/>
      <c r="BX19" s="639"/>
      <c r="BY19" s="639"/>
      <c r="BZ19" s="639"/>
      <c r="CA19" s="639"/>
      <c r="CB19" s="670"/>
      <c r="CD19" s="599" t="s">
        <v>203</v>
      </c>
      <c r="CE19" s="600"/>
      <c r="CF19" s="600"/>
      <c r="CG19" s="600"/>
      <c r="CH19" s="600"/>
      <c r="CI19" s="600"/>
      <c r="CJ19" s="600"/>
      <c r="CK19" s="600"/>
      <c r="CL19" s="600"/>
      <c r="CM19" s="600"/>
      <c r="CN19" s="600"/>
      <c r="CO19" s="600"/>
      <c r="CP19" s="600"/>
      <c r="CQ19" s="601"/>
      <c r="CR19" s="602" t="s">
        <v>62</v>
      </c>
      <c r="CS19" s="603"/>
      <c r="CT19" s="603"/>
      <c r="CU19" s="603"/>
      <c r="CV19" s="603"/>
      <c r="CW19" s="603"/>
      <c r="CX19" s="603"/>
      <c r="CY19" s="604"/>
      <c r="CZ19" s="638" t="s">
        <v>62</v>
      </c>
      <c r="DA19" s="638"/>
      <c r="DB19" s="638"/>
      <c r="DC19" s="638"/>
      <c r="DD19" s="608" t="s">
        <v>62</v>
      </c>
      <c r="DE19" s="603"/>
      <c r="DF19" s="603"/>
      <c r="DG19" s="603"/>
      <c r="DH19" s="603"/>
      <c r="DI19" s="603"/>
      <c r="DJ19" s="603"/>
      <c r="DK19" s="603"/>
      <c r="DL19" s="603"/>
      <c r="DM19" s="603"/>
      <c r="DN19" s="603"/>
      <c r="DO19" s="603"/>
      <c r="DP19" s="604"/>
      <c r="DQ19" s="608" t="s">
        <v>62</v>
      </c>
      <c r="DR19" s="603"/>
      <c r="DS19" s="603"/>
      <c r="DT19" s="603"/>
      <c r="DU19" s="603"/>
      <c r="DV19" s="603"/>
      <c r="DW19" s="603"/>
      <c r="DX19" s="603"/>
      <c r="DY19" s="603"/>
      <c r="DZ19" s="603"/>
      <c r="EA19" s="603"/>
      <c r="EB19" s="603"/>
      <c r="EC19" s="637"/>
    </row>
    <row r="20" spans="2:133" ht="11.25" customHeight="1" x14ac:dyDescent="0.15">
      <c r="B20" s="671" t="s">
        <v>204</v>
      </c>
      <c r="C20" s="672"/>
      <c r="D20" s="672"/>
      <c r="E20" s="672"/>
      <c r="F20" s="672"/>
      <c r="G20" s="672"/>
      <c r="H20" s="672"/>
      <c r="I20" s="672"/>
      <c r="J20" s="672"/>
      <c r="K20" s="672"/>
      <c r="L20" s="672"/>
      <c r="M20" s="672"/>
      <c r="N20" s="672"/>
      <c r="O20" s="672"/>
      <c r="P20" s="672"/>
      <c r="Q20" s="673"/>
      <c r="R20" s="602">
        <v>166</v>
      </c>
      <c r="S20" s="603"/>
      <c r="T20" s="603"/>
      <c r="U20" s="603"/>
      <c r="V20" s="603"/>
      <c r="W20" s="603"/>
      <c r="X20" s="603"/>
      <c r="Y20" s="604"/>
      <c r="Z20" s="638">
        <v>0</v>
      </c>
      <c r="AA20" s="638"/>
      <c r="AB20" s="638"/>
      <c r="AC20" s="638"/>
      <c r="AD20" s="639">
        <v>166</v>
      </c>
      <c r="AE20" s="639"/>
      <c r="AF20" s="639"/>
      <c r="AG20" s="639"/>
      <c r="AH20" s="639"/>
      <c r="AI20" s="639"/>
      <c r="AJ20" s="639"/>
      <c r="AK20" s="639"/>
      <c r="AL20" s="605">
        <v>0</v>
      </c>
      <c r="AM20" s="606"/>
      <c r="AN20" s="606"/>
      <c r="AO20" s="640"/>
      <c r="AP20" s="599" t="s">
        <v>205</v>
      </c>
      <c r="AQ20" s="600"/>
      <c r="AR20" s="600"/>
      <c r="AS20" s="600"/>
      <c r="AT20" s="600"/>
      <c r="AU20" s="600"/>
      <c r="AV20" s="600"/>
      <c r="AW20" s="600"/>
      <c r="AX20" s="600"/>
      <c r="AY20" s="600"/>
      <c r="AZ20" s="600"/>
      <c r="BA20" s="600"/>
      <c r="BB20" s="600"/>
      <c r="BC20" s="600"/>
      <c r="BD20" s="600"/>
      <c r="BE20" s="600"/>
      <c r="BF20" s="601"/>
      <c r="BG20" s="602" t="s">
        <v>62</v>
      </c>
      <c r="BH20" s="603"/>
      <c r="BI20" s="603"/>
      <c r="BJ20" s="603"/>
      <c r="BK20" s="603"/>
      <c r="BL20" s="603"/>
      <c r="BM20" s="603"/>
      <c r="BN20" s="604"/>
      <c r="BO20" s="638" t="s">
        <v>62</v>
      </c>
      <c r="BP20" s="638"/>
      <c r="BQ20" s="638"/>
      <c r="BR20" s="638"/>
      <c r="BS20" s="639" t="s">
        <v>62</v>
      </c>
      <c r="BT20" s="639"/>
      <c r="BU20" s="639"/>
      <c r="BV20" s="639"/>
      <c r="BW20" s="639"/>
      <c r="BX20" s="639"/>
      <c r="BY20" s="639"/>
      <c r="BZ20" s="639"/>
      <c r="CA20" s="639"/>
      <c r="CB20" s="670"/>
      <c r="CD20" s="599" t="s">
        <v>206</v>
      </c>
      <c r="CE20" s="600"/>
      <c r="CF20" s="600"/>
      <c r="CG20" s="600"/>
      <c r="CH20" s="600"/>
      <c r="CI20" s="600"/>
      <c r="CJ20" s="600"/>
      <c r="CK20" s="600"/>
      <c r="CL20" s="600"/>
      <c r="CM20" s="600"/>
      <c r="CN20" s="600"/>
      <c r="CO20" s="600"/>
      <c r="CP20" s="600"/>
      <c r="CQ20" s="601"/>
      <c r="CR20" s="602">
        <v>3666645</v>
      </c>
      <c r="CS20" s="603"/>
      <c r="CT20" s="603"/>
      <c r="CU20" s="603"/>
      <c r="CV20" s="603"/>
      <c r="CW20" s="603"/>
      <c r="CX20" s="603"/>
      <c r="CY20" s="604"/>
      <c r="CZ20" s="638">
        <v>100</v>
      </c>
      <c r="DA20" s="638"/>
      <c r="DB20" s="638"/>
      <c r="DC20" s="638"/>
      <c r="DD20" s="608">
        <v>276743</v>
      </c>
      <c r="DE20" s="603"/>
      <c r="DF20" s="603"/>
      <c r="DG20" s="603"/>
      <c r="DH20" s="603"/>
      <c r="DI20" s="603"/>
      <c r="DJ20" s="603"/>
      <c r="DK20" s="603"/>
      <c r="DL20" s="603"/>
      <c r="DM20" s="603"/>
      <c r="DN20" s="603"/>
      <c r="DO20" s="603"/>
      <c r="DP20" s="604"/>
      <c r="DQ20" s="608">
        <v>2634473</v>
      </c>
      <c r="DR20" s="603"/>
      <c r="DS20" s="603"/>
      <c r="DT20" s="603"/>
      <c r="DU20" s="603"/>
      <c r="DV20" s="603"/>
      <c r="DW20" s="603"/>
      <c r="DX20" s="603"/>
      <c r="DY20" s="603"/>
      <c r="DZ20" s="603"/>
      <c r="EA20" s="603"/>
      <c r="EB20" s="603"/>
      <c r="EC20" s="637"/>
    </row>
    <row r="21" spans="2:133" ht="11.25" customHeight="1" x14ac:dyDescent="0.15">
      <c r="B21" s="599" t="s">
        <v>207</v>
      </c>
      <c r="C21" s="600"/>
      <c r="D21" s="600"/>
      <c r="E21" s="600"/>
      <c r="F21" s="600"/>
      <c r="G21" s="600"/>
      <c r="H21" s="600"/>
      <c r="I21" s="600"/>
      <c r="J21" s="600"/>
      <c r="K21" s="600"/>
      <c r="L21" s="600"/>
      <c r="M21" s="600"/>
      <c r="N21" s="600"/>
      <c r="O21" s="600"/>
      <c r="P21" s="600"/>
      <c r="Q21" s="601"/>
      <c r="R21" s="602">
        <v>1787955</v>
      </c>
      <c r="S21" s="603"/>
      <c r="T21" s="603"/>
      <c r="U21" s="603"/>
      <c r="V21" s="603"/>
      <c r="W21" s="603"/>
      <c r="X21" s="603"/>
      <c r="Y21" s="604"/>
      <c r="Z21" s="638">
        <v>46.7</v>
      </c>
      <c r="AA21" s="638"/>
      <c r="AB21" s="638"/>
      <c r="AC21" s="638"/>
      <c r="AD21" s="639">
        <v>1664895</v>
      </c>
      <c r="AE21" s="639"/>
      <c r="AF21" s="639"/>
      <c r="AG21" s="639"/>
      <c r="AH21" s="639"/>
      <c r="AI21" s="639"/>
      <c r="AJ21" s="639"/>
      <c r="AK21" s="639"/>
      <c r="AL21" s="605">
        <v>73.5</v>
      </c>
      <c r="AM21" s="606"/>
      <c r="AN21" s="606"/>
      <c r="AO21" s="640"/>
      <c r="AP21" s="599" t="s">
        <v>208</v>
      </c>
      <c r="AQ21" s="674"/>
      <c r="AR21" s="674"/>
      <c r="AS21" s="674"/>
      <c r="AT21" s="674"/>
      <c r="AU21" s="674"/>
      <c r="AV21" s="674"/>
      <c r="AW21" s="674"/>
      <c r="AX21" s="674"/>
      <c r="AY21" s="674"/>
      <c r="AZ21" s="674"/>
      <c r="BA21" s="674"/>
      <c r="BB21" s="674"/>
      <c r="BC21" s="674"/>
      <c r="BD21" s="674"/>
      <c r="BE21" s="674"/>
      <c r="BF21" s="675"/>
      <c r="BG21" s="602" t="s">
        <v>62</v>
      </c>
      <c r="BH21" s="603"/>
      <c r="BI21" s="603"/>
      <c r="BJ21" s="603"/>
      <c r="BK21" s="603"/>
      <c r="BL21" s="603"/>
      <c r="BM21" s="603"/>
      <c r="BN21" s="604"/>
      <c r="BO21" s="638" t="s">
        <v>62</v>
      </c>
      <c r="BP21" s="638"/>
      <c r="BQ21" s="638"/>
      <c r="BR21" s="638"/>
      <c r="BS21" s="639" t="s">
        <v>62</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9" t="s">
        <v>209</v>
      </c>
      <c r="C22" s="600"/>
      <c r="D22" s="600"/>
      <c r="E22" s="600"/>
      <c r="F22" s="600"/>
      <c r="G22" s="600"/>
      <c r="H22" s="600"/>
      <c r="I22" s="600"/>
      <c r="J22" s="600"/>
      <c r="K22" s="600"/>
      <c r="L22" s="600"/>
      <c r="M22" s="600"/>
      <c r="N22" s="600"/>
      <c r="O22" s="600"/>
      <c r="P22" s="600"/>
      <c r="Q22" s="601"/>
      <c r="R22" s="602">
        <v>1664895</v>
      </c>
      <c r="S22" s="603"/>
      <c r="T22" s="603"/>
      <c r="U22" s="603"/>
      <c r="V22" s="603"/>
      <c r="W22" s="603"/>
      <c r="X22" s="603"/>
      <c r="Y22" s="604"/>
      <c r="Z22" s="638">
        <v>43.5</v>
      </c>
      <c r="AA22" s="638"/>
      <c r="AB22" s="638"/>
      <c r="AC22" s="638"/>
      <c r="AD22" s="639">
        <v>1664895</v>
      </c>
      <c r="AE22" s="639"/>
      <c r="AF22" s="639"/>
      <c r="AG22" s="639"/>
      <c r="AH22" s="639"/>
      <c r="AI22" s="639"/>
      <c r="AJ22" s="639"/>
      <c r="AK22" s="639"/>
      <c r="AL22" s="605">
        <v>73.5</v>
      </c>
      <c r="AM22" s="606"/>
      <c r="AN22" s="606"/>
      <c r="AO22" s="640"/>
      <c r="AP22" s="599" t="s">
        <v>210</v>
      </c>
      <c r="AQ22" s="674"/>
      <c r="AR22" s="674"/>
      <c r="AS22" s="674"/>
      <c r="AT22" s="674"/>
      <c r="AU22" s="674"/>
      <c r="AV22" s="674"/>
      <c r="AW22" s="674"/>
      <c r="AX22" s="674"/>
      <c r="AY22" s="674"/>
      <c r="AZ22" s="674"/>
      <c r="BA22" s="674"/>
      <c r="BB22" s="674"/>
      <c r="BC22" s="674"/>
      <c r="BD22" s="674"/>
      <c r="BE22" s="674"/>
      <c r="BF22" s="675"/>
      <c r="BG22" s="602" t="s">
        <v>62</v>
      </c>
      <c r="BH22" s="603"/>
      <c r="BI22" s="603"/>
      <c r="BJ22" s="603"/>
      <c r="BK22" s="603"/>
      <c r="BL22" s="603"/>
      <c r="BM22" s="603"/>
      <c r="BN22" s="604"/>
      <c r="BO22" s="638" t="s">
        <v>62</v>
      </c>
      <c r="BP22" s="638"/>
      <c r="BQ22" s="638"/>
      <c r="BR22" s="638"/>
      <c r="BS22" s="639" t="s">
        <v>62</v>
      </c>
      <c r="BT22" s="639"/>
      <c r="BU22" s="639"/>
      <c r="BV22" s="639"/>
      <c r="BW22" s="639"/>
      <c r="BX22" s="639"/>
      <c r="BY22" s="639"/>
      <c r="BZ22" s="639"/>
      <c r="CA22" s="639"/>
      <c r="CB22" s="670"/>
      <c r="CD22" s="654" t="s">
        <v>211</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9" t="s">
        <v>212</v>
      </c>
      <c r="C23" s="600"/>
      <c r="D23" s="600"/>
      <c r="E23" s="600"/>
      <c r="F23" s="600"/>
      <c r="G23" s="600"/>
      <c r="H23" s="600"/>
      <c r="I23" s="600"/>
      <c r="J23" s="600"/>
      <c r="K23" s="600"/>
      <c r="L23" s="600"/>
      <c r="M23" s="600"/>
      <c r="N23" s="600"/>
      <c r="O23" s="600"/>
      <c r="P23" s="600"/>
      <c r="Q23" s="601"/>
      <c r="R23" s="602">
        <v>123058</v>
      </c>
      <c r="S23" s="603"/>
      <c r="T23" s="603"/>
      <c r="U23" s="603"/>
      <c r="V23" s="603"/>
      <c r="W23" s="603"/>
      <c r="X23" s="603"/>
      <c r="Y23" s="604"/>
      <c r="Z23" s="638">
        <v>3.2</v>
      </c>
      <c r="AA23" s="638"/>
      <c r="AB23" s="638"/>
      <c r="AC23" s="638"/>
      <c r="AD23" s="639" t="s">
        <v>62</v>
      </c>
      <c r="AE23" s="639"/>
      <c r="AF23" s="639"/>
      <c r="AG23" s="639"/>
      <c r="AH23" s="639"/>
      <c r="AI23" s="639"/>
      <c r="AJ23" s="639"/>
      <c r="AK23" s="639"/>
      <c r="AL23" s="605" t="s">
        <v>62</v>
      </c>
      <c r="AM23" s="606"/>
      <c r="AN23" s="606"/>
      <c r="AO23" s="640"/>
      <c r="AP23" s="599" t="s">
        <v>213</v>
      </c>
      <c r="AQ23" s="674"/>
      <c r="AR23" s="674"/>
      <c r="AS23" s="674"/>
      <c r="AT23" s="674"/>
      <c r="AU23" s="674"/>
      <c r="AV23" s="674"/>
      <c r="AW23" s="674"/>
      <c r="AX23" s="674"/>
      <c r="AY23" s="674"/>
      <c r="AZ23" s="674"/>
      <c r="BA23" s="674"/>
      <c r="BB23" s="674"/>
      <c r="BC23" s="674"/>
      <c r="BD23" s="674"/>
      <c r="BE23" s="674"/>
      <c r="BF23" s="675"/>
      <c r="BG23" s="602" t="s">
        <v>62</v>
      </c>
      <c r="BH23" s="603"/>
      <c r="BI23" s="603"/>
      <c r="BJ23" s="603"/>
      <c r="BK23" s="603"/>
      <c r="BL23" s="603"/>
      <c r="BM23" s="603"/>
      <c r="BN23" s="604"/>
      <c r="BO23" s="638" t="s">
        <v>62</v>
      </c>
      <c r="BP23" s="638"/>
      <c r="BQ23" s="638"/>
      <c r="BR23" s="638"/>
      <c r="BS23" s="639" t="s">
        <v>62</v>
      </c>
      <c r="BT23" s="639"/>
      <c r="BU23" s="639"/>
      <c r="BV23" s="639"/>
      <c r="BW23" s="639"/>
      <c r="BX23" s="639"/>
      <c r="BY23" s="639"/>
      <c r="BZ23" s="639"/>
      <c r="CA23" s="639"/>
      <c r="CB23" s="670"/>
      <c r="CD23" s="654" t="s">
        <v>153</v>
      </c>
      <c r="CE23" s="655"/>
      <c r="CF23" s="655"/>
      <c r="CG23" s="655"/>
      <c r="CH23" s="655"/>
      <c r="CI23" s="655"/>
      <c r="CJ23" s="655"/>
      <c r="CK23" s="655"/>
      <c r="CL23" s="655"/>
      <c r="CM23" s="655"/>
      <c r="CN23" s="655"/>
      <c r="CO23" s="655"/>
      <c r="CP23" s="655"/>
      <c r="CQ23" s="656"/>
      <c r="CR23" s="654" t="s">
        <v>214</v>
      </c>
      <c r="CS23" s="655"/>
      <c r="CT23" s="655"/>
      <c r="CU23" s="655"/>
      <c r="CV23" s="655"/>
      <c r="CW23" s="655"/>
      <c r="CX23" s="655"/>
      <c r="CY23" s="656"/>
      <c r="CZ23" s="654" t="s">
        <v>215</v>
      </c>
      <c r="DA23" s="655"/>
      <c r="DB23" s="655"/>
      <c r="DC23" s="656"/>
      <c r="DD23" s="654" t="s">
        <v>216</v>
      </c>
      <c r="DE23" s="655"/>
      <c r="DF23" s="655"/>
      <c r="DG23" s="655"/>
      <c r="DH23" s="655"/>
      <c r="DI23" s="655"/>
      <c r="DJ23" s="655"/>
      <c r="DK23" s="656"/>
      <c r="DL23" s="686" t="s">
        <v>217</v>
      </c>
      <c r="DM23" s="687"/>
      <c r="DN23" s="687"/>
      <c r="DO23" s="687"/>
      <c r="DP23" s="687"/>
      <c r="DQ23" s="687"/>
      <c r="DR23" s="687"/>
      <c r="DS23" s="687"/>
      <c r="DT23" s="687"/>
      <c r="DU23" s="687"/>
      <c r="DV23" s="688"/>
      <c r="DW23" s="654" t="s">
        <v>218</v>
      </c>
      <c r="DX23" s="655"/>
      <c r="DY23" s="655"/>
      <c r="DZ23" s="655"/>
      <c r="EA23" s="655"/>
      <c r="EB23" s="655"/>
      <c r="EC23" s="656"/>
    </row>
    <row r="24" spans="2:133" ht="11.25" customHeight="1" x14ac:dyDescent="0.15">
      <c r="B24" s="599" t="s">
        <v>219</v>
      </c>
      <c r="C24" s="600"/>
      <c r="D24" s="600"/>
      <c r="E24" s="600"/>
      <c r="F24" s="600"/>
      <c r="G24" s="600"/>
      <c r="H24" s="600"/>
      <c r="I24" s="600"/>
      <c r="J24" s="600"/>
      <c r="K24" s="600"/>
      <c r="L24" s="600"/>
      <c r="M24" s="600"/>
      <c r="N24" s="600"/>
      <c r="O24" s="600"/>
      <c r="P24" s="600"/>
      <c r="Q24" s="601"/>
      <c r="R24" s="602">
        <v>2</v>
      </c>
      <c r="S24" s="603"/>
      <c r="T24" s="603"/>
      <c r="U24" s="603"/>
      <c r="V24" s="603"/>
      <c r="W24" s="603"/>
      <c r="X24" s="603"/>
      <c r="Y24" s="604"/>
      <c r="Z24" s="638">
        <v>0</v>
      </c>
      <c r="AA24" s="638"/>
      <c r="AB24" s="638"/>
      <c r="AC24" s="638"/>
      <c r="AD24" s="639" t="s">
        <v>62</v>
      </c>
      <c r="AE24" s="639"/>
      <c r="AF24" s="639"/>
      <c r="AG24" s="639"/>
      <c r="AH24" s="639"/>
      <c r="AI24" s="639"/>
      <c r="AJ24" s="639"/>
      <c r="AK24" s="639"/>
      <c r="AL24" s="605" t="s">
        <v>62</v>
      </c>
      <c r="AM24" s="606"/>
      <c r="AN24" s="606"/>
      <c r="AO24" s="640"/>
      <c r="AP24" s="599" t="s">
        <v>220</v>
      </c>
      <c r="AQ24" s="674"/>
      <c r="AR24" s="674"/>
      <c r="AS24" s="674"/>
      <c r="AT24" s="674"/>
      <c r="AU24" s="674"/>
      <c r="AV24" s="674"/>
      <c r="AW24" s="674"/>
      <c r="AX24" s="674"/>
      <c r="AY24" s="674"/>
      <c r="AZ24" s="674"/>
      <c r="BA24" s="674"/>
      <c r="BB24" s="674"/>
      <c r="BC24" s="674"/>
      <c r="BD24" s="674"/>
      <c r="BE24" s="674"/>
      <c r="BF24" s="675"/>
      <c r="BG24" s="602" t="s">
        <v>62</v>
      </c>
      <c r="BH24" s="603"/>
      <c r="BI24" s="603"/>
      <c r="BJ24" s="603"/>
      <c r="BK24" s="603"/>
      <c r="BL24" s="603"/>
      <c r="BM24" s="603"/>
      <c r="BN24" s="604"/>
      <c r="BO24" s="638" t="s">
        <v>62</v>
      </c>
      <c r="BP24" s="638"/>
      <c r="BQ24" s="638"/>
      <c r="BR24" s="638"/>
      <c r="BS24" s="639" t="s">
        <v>62</v>
      </c>
      <c r="BT24" s="639"/>
      <c r="BU24" s="639"/>
      <c r="BV24" s="639"/>
      <c r="BW24" s="639"/>
      <c r="BX24" s="639"/>
      <c r="BY24" s="639"/>
      <c r="BZ24" s="639"/>
      <c r="CA24" s="639"/>
      <c r="CB24" s="670"/>
      <c r="CD24" s="651" t="s">
        <v>221</v>
      </c>
      <c r="CE24" s="652"/>
      <c r="CF24" s="652"/>
      <c r="CG24" s="652"/>
      <c r="CH24" s="652"/>
      <c r="CI24" s="652"/>
      <c r="CJ24" s="652"/>
      <c r="CK24" s="652"/>
      <c r="CL24" s="652"/>
      <c r="CM24" s="652"/>
      <c r="CN24" s="652"/>
      <c r="CO24" s="652"/>
      <c r="CP24" s="652"/>
      <c r="CQ24" s="653"/>
      <c r="CR24" s="648">
        <v>1494607</v>
      </c>
      <c r="CS24" s="649"/>
      <c r="CT24" s="649"/>
      <c r="CU24" s="649"/>
      <c r="CV24" s="649"/>
      <c r="CW24" s="649"/>
      <c r="CX24" s="649"/>
      <c r="CY24" s="677"/>
      <c r="CZ24" s="678">
        <v>40.799999999999997</v>
      </c>
      <c r="DA24" s="661"/>
      <c r="DB24" s="661"/>
      <c r="DC24" s="680"/>
      <c r="DD24" s="676">
        <v>1170401</v>
      </c>
      <c r="DE24" s="649"/>
      <c r="DF24" s="649"/>
      <c r="DG24" s="649"/>
      <c r="DH24" s="649"/>
      <c r="DI24" s="649"/>
      <c r="DJ24" s="649"/>
      <c r="DK24" s="677"/>
      <c r="DL24" s="676">
        <v>1157779</v>
      </c>
      <c r="DM24" s="649"/>
      <c r="DN24" s="649"/>
      <c r="DO24" s="649"/>
      <c r="DP24" s="649"/>
      <c r="DQ24" s="649"/>
      <c r="DR24" s="649"/>
      <c r="DS24" s="649"/>
      <c r="DT24" s="649"/>
      <c r="DU24" s="649"/>
      <c r="DV24" s="677"/>
      <c r="DW24" s="678">
        <v>50.6</v>
      </c>
      <c r="DX24" s="661"/>
      <c r="DY24" s="661"/>
      <c r="DZ24" s="661"/>
      <c r="EA24" s="661"/>
      <c r="EB24" s="661"/>
      <c r="EC24" s="679"/>
    </row>
    <row r="25" spans="2:133" ht="11.25" customHeight="1" x14ac:dyDescent="0.15">
      <c r="B25" s="599" t="s">
        <v>222</v>
      </c>
      <c r="C25" s="600"/>
      <c r="D25" s="600"/>
      <c r="E25" s="600"/>
      <c r="F25" s="600"/>
      <c r="G25" s="600"/>
      <c r="H25" s="600"/>
      <c r="I25" s="600"/>
      <c r="J25" s="600"/>
      <c r="K25" s="600"/>
      <c r="L25" s="600"/>
      <c r="M25" s="600"/>
      <c r="N25" s="600"/>
      <c r="O25" s="600"/>
      <c r="P25" s="600"/>
      <c r="Q25" s="601"/>
      <c r="R25" s="602">
        <v>2386493</v>
      </c>
      <c r="S25" s="603"/>
      <c r="T25" s="603"/>
      <c r="U25" s="603"/>
      <c r="V25" s="603"/>
      <c r="W25" s="603"/>
      <c r="X25" s="603"/>
      <c r="Y25" s="604"/>
      <c r="Z25" s="638">
        <v>62.3</v>
      </c>
      <c r="AA25" s="638"/>
      <c r="AB25" s="638"/>
      <c r="AC25" s="638"/>
      <c r="AD25" s="639">
        <v>2263433</v>
      </c>
      <c r="AE25" s="639"/>
      <c r="AF25" s="639"/>
      <c r="AG25" s="639"/>
      <c r="AH25" s="639"/>
      <c r="AI25" s="639"/>
      <c r="AJ25" s="639"/>
      <c r="AK25" s="639"/>
      <c r="AL25" s="605">
        <v>99.9</v>
      </c>
      <c r="AM25" s="606"/>
      <c r="AN25" s="606"/>
      <c r="AO25" s="640"/>
      <c r="AP25" s="599" t="s">
        <v>223</v>
      </c>
      <c r="AQ25" s="674"/>
      <c r="AR25" s="674"/>
      <c r="AS25" s="674"/>
      <c r="AT25" s="674"/>
      <c r="AU25" s="674"/>
      <c r="AV25" s="674"/>
      <c r="AW25" s="674"/>
      <c r="AX25" s="674"/>
      <c r="AY25" s="674"/>
      <c r="AZ25" s="674"/>
      <c r="BA25" s="674"/>
      <c r="BB25" s="674"/>
      <c r="BC25" s="674"/>
      <c r="BD25" s="674"/>
      <c r="BE25" s="674"/>
      <c r="BF25" s="675"/>
      <c r="BG25" s="602" t="s">
        <v>62</v>
      </c>
      <c r="BH25" s="603"/>
      <c r="BI25" s="603"/>
      <c r="BJ25" s="603"/>
      <c r="BK25" s="603"/>
      <c r="BL25" s="603"/>
      <c r="BM25" s="603"/>
      <c r="BN25" s="604"/>
      <c r="BO25" s="638" t="s">
        <v>62</v>
      </c>
      <c r="BP25" s="638"/>
      <c r="BQ25" s="638"/>
      <c r="BR25" s="638"/>
      <c r="BS25" s="639" t="s">
        <v>62</v>
      </c>
      <c r="BT25" s="639"/>
      <c r="BU25" s="639"/>
      <c r="BV25" s="639"/>
      <c r="BW25" s="639"/>
      <c r="BX25" s="639"/>
      <c r="BY25" s="639"/>
      <c r="BZ25" s="639"/>
      <c r="CA25" s="639"/>
      <c r="CB25" s="670"/>
      <c r="CD25" s="599" t="s">
        <v>224</v>
      </c>
      <c r="CE25" s="600"/>
      <c r="CF25" s="600"/>
      <c r="CG25" s="600"/>
      <c r="CH25" s="600"/>
      <c r="CI25" s="600"/>
      <c r="CJ25" s="600"/>
      <c r="CK25" s="600"/>
      <c r="CL25" s="600"/>
      <c r="CM25" s="600"/>
      <c r="CN25" s="600"/>
      <c r="CO25" s="600"/>
      <c r="CP25" s="600"/>
      <c r="CQ25" s="601"/>
      <c r="CR25" s="602">
        <v>656930</v>
      </c>
      <c r="CS25" s="611"/>
      <c r="CT25" s="611"/>
      <c r="CU25" s="611"/>
      <c r="CV25" s="611"/>
      <c r="CW25" s="611"/>
      <c r="CX25" s="611"/>
      <c r="CY25" s="612"/>
      <c r="CZ25" s="605">
        <v>17.899999999999999</v>
      </c>
      <c r="DA25" s="613"/>
      <c r="DB25" s="613"/>
      <c r="DC25" s="614"/>
      <c r="DD25" s="608">
        <v>617205</v>
      </c>
      <c r="DE25" s="611"/>
      <c r="DF25" s="611"/>
      <c r="DG25" s="611"/>
      <c r="DH25" s="611"/>
      <c r="DI25" s="611"/>
      <c r="DJ25" s="611"/>
      <c r="DK25" s="612"/>
      <c r="DL25" s="608">
        <v>604583</v>
      </c>
      <c r="DM25" s="611"/>
      <c r="DN25" s="611"/>
      <c r="DO25" s="611"/>
      <c r="DP25" s="611"/>
      <c r="DQ25" s="611"/>
      <c r="DR25" s="611"/>
      <c r="DS25" s="611"/>
      <c r="DT25" s="611"/>
      <c r="DU25" s="611"/>
      <c r="DV25" s="612"/>
      <c r="DW25" s="605">
        <v>26.4</v>
      </c>
      <c r="DX25" s="613"/>
      <c r="DY25" s="613"/>
      <c r="DZ25" s="613"/>
      <c r="EA25" s="613"/>
      <c r="EB25" s="613"/>
      <c r="EC25" s="627"/>
    </row>
    <row r="26" spans="2:133" ht="11.25" customHeight="1" x14ac:dyDescent="0.15">
      <c r="B26" s="599" t="s">
        <v>225</v>
      </c>
      <c r="C26" s="600"/>
      <c r="D26" s="600"/>
      <c r="E26" s="600"/>
      <c r="F26" s="600"/>
      <c r="G26" s="600"/>
      <c r="H26" s="600"/>
      <c r="I26" s="600"/>
      <c r="J26" s="600"/>
      <c r="K26" s="600"/>
      <c r="L26" s="600"/>
      <c r="M26" s="600"/>
      <c r="N26" s="600"/>
      <c r="O26" s="600"/>
      <c r="P26" s="600"/>
      <c r="Q26" s="601"/>
      <c r="R26" s="602">
        <v>474</v>
      </c>
      <c r="S26" s="603"/>
      <c r="T26" s="603"/>
      <c r="U26" s="603"/>
      <c r="V26" s="603"/>
      <c r="W26" s="603"/>
      <c r="X26" s="603"/>
      <c r="Y26" s="604"/>
      <c r="Z26" s="638">
        <v>0</v>
      </c>
      <c r="AA26" s="638"/>
      <c r="AB26" s="638"/>
      <c r="AC26" s="638"/>
      <c r="AD26" s="639">
        <v>474</v>
      </c>
      <c r="AE26" s="639"/>
      <c r="AF26" s="639"/>
      <c r="AG26" s="639"/>
      <c r="AH26" s="639"/>
      <c r="AI26" s="639"/>
      <c r="AJ26" s="639"/>
      <c r="AK26" s="639"/>
      <c r="AL26" s="605">
        <v>0</v>
      </c>
      <c r="AM26" s="606"/>
      <c r="AN26" s="606"/>
      <c r="AO26" s="640"/>
      <c r="AP26" s="599" t="s">
        <v>226</v>
      </c>
      <c r="AQ26" s="674"/>
      <c r="AR26" s="674"/>
      <c r="AS26" s="674"/>
      <c r="AT26" s="674"/>
      <c r="AU26" s="674"/>
      <c r="AV26" s="674"/>
      <c r="AW26" s="674"/>
      <c r="AX26" s="674"/>
      <c r="AY26" s="674"/>
      <c r="AZ26" s="674"/>
      <c r="BA26" s="674"/>
      <c r="BB26" s="674"/>
      <c r="BC26" s="674"/>
      <c r="BD26" s="674"/>
      <c r="BE26" s="674"/>
      <c r="BF26" s="675"/>
      <c r="BG26" s="602" t="s">
        <v>62</v>
      </c>
      <c r="BH26" s="603"/>
      <c r="BI26" s="603"/>
      <c r="BJ26" s="603"/>
      <c r="BK26" s="603"/>
      <c r="BL26" s="603"/>
      <c r="BM26" s="603"/>
      <c r="BN26" s="604"/>
      <c r="BO26" s="638" t="s">
        <v>62</v>
      </c>
      <c r="BP26" s="638"/>
      <c r="BQ26" s="638"/>
      <c r="BR26" s="638"/>
      <c r="BS26" s="639" t="s">
        <v>62</v>
      </c>
      <c r="BT26" s="639"/>
      <c r="BU26" s="639"/>
      <c r="BV26" s="639"/>
      <c r="BW26" s="639"/>
      <c r="BX26" s="639"/>
      <c r="BY26" s="639"/>
      <c r="BZ26" s="639"/>
      <c r="CA26" s="639"/>
      <c r="CB26" s="670"/>
      <c r="CD26" s="599" t="s">
        <v>227</v>
      </c>
      <c r="CE26" s="600"/>
      <c r="CF26" s="600"/>
      <c r="CG26" s="600"/>
      <c r="CH26" s="600"/>
      <c r="CI26" s="600"/>
      <c r="CJ26" s="600"/>
      <c r="CK26" s="600"/>
      <c r="CL26" s="600"/>
      <c r="CM26" s="600"/>
      <c r="CN26" s="600"/>
      <c r="CO26" s="600"/>
      <c r="CP26" s="600"/>
      <c r="CQ26" s="601"/>
      <c r="CR26" s="602">
        <v>335964</v>
      </c>
      <c r="CS26" s="603"/>
      <c r="CT26" s="603"/>
      <c r="CU26" s="603"/>
      <c r="CV26" s="603"/>
      <c r="CW26" s="603"/>
      <c r="CX26" s="603"/>
      <c r="CY26" s="604"/>
      <c r="CZ26" s="605">
        <v>9.1999999999999993</v>
      </c>
      <c r="DA26" s="613"/>
      <c r="DB26" s="613"/>
      <c r="DC26" s="614"/>
      <c r="DD26" s="608">
        <v>314405</v>
      </c>
      <c r="DE26" s="603"/>
      <c r="DF26" s="603"/>
      <c r="DG26" s="603"/>
      <c r="DH26" s="603"/>
      <c r="DI26" s="603"/>
      <c r="DJ26" s="603"/>
      <c r="DK26" s="604"/>
      <c r="DL26" s="608" t="s">
        <v>62</v>
      </c>
      <c r="DM26" s="603"/>
      <c r="DN26" s="603"/>
      <c r="DO26" s="603"/>
      <c r="DP26" s="603"/>
      <c r="DQ26" s="603"/>
      <c r="DR26" s="603"/>
      <c r="DS26" s="603"/>
      <c r="DT26" s="603"/>
      <c r="DU26" s="603"/>
      <c r="DV26" s="604"/>
      <c r="DW26" s="605" t="s">
        <v>62</v>
      </c>
      <c r="DX26" s="613"/>
      <c r="DY26" s="613"/>
      <c r="DZ26" s="613"/>
      <c r="EA26" s="613"/>
      <c r="EB26" s="613"/>
      <c r="EC26" s="627"/>
    </row>
    <row r="27" spans="2:133" ht="11.25" customHeight="1" x14ac:dyDescent="0.15">
      <c r="B27" s="599" t="s">
        <v>228</v>
      </c>
      <c r="C27" s="600"/>
      <c r="D27" s="600"/>
      <c r="E27" s="600"/>
      <c r="F27" s="600"/>
      <c r="G27" s="600"/>
      <c r="H27" s="600"/>
      <c r="I27" s="600"/>
      <c r="J27" s="600"/>
      <c r="K27" s="600"/>
      <c r="L27" s="600"/>
      <c r="M27" s="600"/>
      <c r="N27" s="600"/>
      <c r="O27" s="600"/>
      <c r="P27" s="600"/>
      <c r="Q27" s="601"/>
      <c r="R27" s="602">
        <v>3154</v>
      </c>
      <c r="S27" s="603"/>
      <c r="T27" s="603"/>
      <c r="U27" s="603"/>
      <c r="V27" s="603"/>
      <c r="W27" s="603"/>
      <c r="X27" s="603"/>
      <c r="Y27" s="604"/>
      <c r="Z27" s="638">
        <v>0.1</v>
      </c>
      <c r="AA27" s="638"/>
      <c r="AB27" s="638"/>
      <c r="AC27" s="638"/>
      <c r="AD27" s="639" t="s">
        <v>62</v>
      </c>
      <c r="AE27" s="639"/>
      <c r="AF27" s="639"/>
      <c r="AG27" s="639"/>
      <c r="AH27" s="639"/>
      <c r="AI27" s="639"/>
      <c r="AJ27" s="639"/>
      <c r="AK27" s="639"/>
      <c r="AL27" s="605" t="s">
        <v>62</v>
      </c>
      <c r="AM27" s="606"/>
      <c r="AN27" s="606"/>
      <c r="AO27" s="640"/>
      <c r="AP27" s="599" t="s">
        <v>229</v>
      </c>
      <c r="AQ27" s="600"/>
      <c r="AR27" s="600"/>
      <c r="AS27" s="600"/>
      <c r="AT27" s="600"/>
      <c r="AU27" s="600"/>
      <c r="AV27" s="600"/>
      <c r="AW27" s="600"/>
      <c r="AX27" s="600"/>
      <c r="AY27" s="600"/>
      <c r="AZ27" s="600"/>
      <c r="BA27" s="600"/>
      <c r="BB27" s="600"/>
      <c r="BC27" s="600"/>
      <c r="BD27" s="600"/>
      <c r="BE27" s="600"/>
      <c r="BF27" s="601"/>
      <c r="BG27" s="602">
        <v>437530</v>
      </c>
      <c r="BH27" s="603"/>
      <c r="BI27" s="603"/>
      <c r="BJ27" s="603"/>
      <c r="BK27" s="603"/>
      <c r="BL27" s="603"/>
      <c r="BM27" s="603"/>
      <c r="BN27" s="604"/>
      <c r="BO27" s="638">
        <v>100</v>
      </c>
      <c r="BP27" s="638"/>
      <c r="BQ27" s="638"/>
      <c r="BR27" s="638"/>
      <c r="BS27" s="639">
        <v>3878</v>
      </c>
      <c r="BT27" s="639"/>
      <c r="BU27" s="639"/>
      <c r="BV27" s="639"/>
      <c r="BW27" s="639"/>
      <c r="BX27" s="639"/>
      <c r="BY27" s="639"/>
      <c r="BZ27" s="639"/>
      <c r="CA27" s="639"/>
      <c r="CB27" s="670"/>
      <c r="CD27" s="599" t="s">
        <v>230</v>
      </c>
      <c r="CE27" s="600"/>
      <c r="CF27" s="600"/>
      <c r="CG27" s="600"/>
      <c r="CH27" s="600"/>
      <c r="CI27" s="600"/>
      <c r="CJ27" s="600"/>
      <c r="CK27" s="600"/>
      <c r="CL27" s="600"/>
      <c r="CM27" s="600"/>
      <c r="CN27" s="600"/>
      <c r="CO27" s="600"/>
      <c r="CP27" s="600"/>
      <c r="CQ27" s="601"/>
      <c r="CR27" s="602">
        <v>444746</v>
      </c>
      <c r="CS27" s="611"/>
      <c r="CT27" s="611"/>
      <c r="CU27" s="611"/>
      <c r="CV27" s="611"/>
      <c r="CW27" s="611"/>
      <c r="CX27" s="611"/>
      <c r="CY27" s="612"/>
      <c r="CZ27" s="605">
        <v>12.1</v>
      </c>
      <c r="DA27" s="613"/>
      <c r="DB27" s="613"/>
      <c r="DC27" s="614"/>
      <c r="DD27" s="608">
        <v>162765</v>
      </c>
      <c r="DE27" s="611"/>
      <c r="DF27" s="611"/>
      <c r="DG27" s="611"/>
      <c r="DH27" s="611"/>
      <c r="DI27" s="611"/>
      <c r="DJ27" s="611"/>
      <c r="DK27" s="612"/>
      <c r="DL27" s="608">
        <v>162765</v>
      </c>
      <c r="DM27" s="611"/>
      <c r="DN27" s="611"/>
      <c r="DO27" s="611"/>
      <c r="DP27" s="611"/>
      <c r="DQ27" s="611"/>
      <c r="DR27" s="611"/>
      <c r="DS27" s="611"/>
      <c r="DT27" s="611"/>
      <c r="DU27" s="611"/>
      <c r="DV27" s="612"/>
      <c r="DW27" s="605">
        <v>7.1</v>
      </c>
      <c r="DX27" s="613"/>
      <c r="DY27" s="613"/>
      <c r="DZ27" s="613"/>
      <c r="EA27" s="613"/>
      <c r="EB27" s="613"/>
      <c r="EC27" s="627"/>
    </row>
    <row r="28" spans="2:133" ht="11.25" customHeight="1" x14ac:dyDescent="0.15">
      <c r="B28" s="599" t="s">
        <v>231</v>
      </c>
      <c r="C28" s="600"/>
      <c r="D28" s="600"/>
      <c r="E28" s="600"/>
      <c r="F28" s="600"/>
      <c r="G28" s="600"/>
      <c r="H28" s="600"/>
      <c r="I28" s="600"/>
      <c r="J28" s="600"/>
      <c r="K28" s="600"/>
      <c r="L28" s="600"/>
      <c r="M28" s="600"/>
      <c r="N28" s="600"/>
      <c r="O28" s="600"/>
      <c r="P28" s="600"/>
      <c r="Q28" s="601"/>
      <c r="R28" s="602">
        <v>25303</v>
      </c>
      <c r="S28" s="603"/>
      <c r="T28" s="603"/>
      <c r="U28" s="603"/>
      <c r="V28" s="603"/>
      <c r="W28" s="603"/>
      <c r="X28" s="603"/>
      <c r="Y28" s="604"/>
      <c r="Z28" s="638">
        <v>0.7</v>
      </c>
      <c r="AA28" s="638"/>
      <c r="AB28" s="638"/>
      <c r="AC28" s="638"/>
      <c r="AD28" s="639">
        <v>1744</v>
      </c>
      <c r="AE28" s="639"/>
      <c r="AF28" s="639"/>
      <c r="AG28" s="639"/>
      <c r="AH28" s="639"/>
      <c r="AI28" s="639"/>
      <c r="AJ28" s="639"/>
      <c r="AK28" s="639"/>
      <c r="AL28" s="605">
        <v>0.1</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232</v>
      </c>
      <c r="CE28" s="600"/>
      <c r="CF28" s="600"/>
      <c r="CG28" s="600"/>
      <c r="CH28" s="600"/>
      <c r="CI28" s="600"/>
      <c r="CJ28" s="600"/>
      <c r="CK28" s="600"/>
      <c r="CL28" s="600"/>
      <c r="CM28" s="600"/>
      <c r="CN28" s="600"/>
      <c r="CO28" s="600"/>
      <c r="CP28" s="600"/>
      <c r="CQ28" s="601"/>
      <c r="CR28" s="602">
        <v>392931</v>
      </c>
      <c r="CS28" s="603"/>
      <c r="CT28" s="603"/>
      <c r="CU28" s="603"/>
      <c r="CV28" s="603"/>
      <c r="CW28" s="603"/>
      <c r="CX28" s="603"/>
      <c r="CY28" s="604"/>
      <c r="CZ28" s="605">
        <v>10.7</v>
      </c>
      <c r="DA28" s="613"/>
      <c r="DB28" s="613"/>
      <c r="DC28" s="614"/>
      <c r="DD28" s="608">
        <v>390431</v>
      </c>
      <c r="DE28" s="603"/>
      <c r="DF28" s="603"/>
      <c r="DG28" s="603"/>
      <c r="DH28" s="603"/>
      <c r="DI28" s="603"/>
      <c r="DJ28" s="603"/>
      <c r="DK28" s="604"/>
      <c r="DL28" s="608">
        <v>390431</v>
      </c>
      <c r="DM28" s="603"/>
      <c r="DN28" s="603"/>
      <c r="DO28" s="603"/>
      <c r="DP28" s="603"/>
      <c r="DQ28" s="603"/>
      <c r="DR28" s="603"/>
      <c r="DS28" s="603"/>
      <c r="DT28" s="603"/>
      <c r="DU28" s="603"/>
      <c r="DV28" s="604"/>
      <c r="DW28" s="605">
        <v>17.100000000000001</v>
      </c>
      <c r="DX28" s="613"/>
      <c r="DY28" s="613"/>
      <c r="DZ28" s="613"/>
      <c r="EA28" s="613"/>
      <c r="EB28" s="613"/>
      <c r="EC28" s="627"/>
    </row>
    <row r="29" spans="2:133" ht="11.25" customHeight="1" x14ac:dyDescent="0.15">
      <c r="B29" s="599" t="s">
        <v>233</v>
      </c>
      <c r="C29" s="600"/>
      <c r="D29" s="600"/>
      <c r="E29" s="600"/>
      <c r="F29" s="600"/>
      <c r="G29" s="600"/>
      <c r="H29" s="600"/>
      <c r="I29" s="600"/>
      <c r="J29" s="600"/>
      <c r="K29" s="600"/>
      <c r="L29" s="600"/>
      <c r="M29" s="600"/>
      <c r="N29" s="600"/>
      <c r="O29" s="600"/>
      <c r="P29" s="600"/>
      <c r="Q29" s="601"/>
      <c r="R29" s="602">
        <v>8983</v>
      </c>
      <c r="S29" s="603"/>
      <c r="T29" s="603"/>
      <c r="U29" s="603"/>
      <c r="V29" s="603"/>
      <c r="W29" s="603"/>
      <c r="X29" s="603"/>
      <c r="Y29" s="604"/>
      <c r="Z29" s="638">
        <v>0.2</v>
      </c>
      <c r="AA29" s="638"/>
      <c r="AB29" s="638"/>
      <c r="AC29" s="638"/>
      <c r="AD29" s="639" t="s">
        <v>62</v>
      </c>
      <c r="AE29" s="639"/>
      <c r="AF29" s="639"/>
      <c r="AG29" s="639"/>
      <c r="AH29" s="639"/>
      <c r="AI29" s="639"/>
      <c r="AJ29" s="639"/>
      <c r="AK29" s="639"/>
      <c r="AL29" s="605" t="s">
        <v>62</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234</v>
      </c>
      <c r="CE29" s="616"/>
      <c r="CF29" s="599" t="s">
        <v>235</v>
      </c>
      <c r="CG29" s="600"/>
      <c r="CH29" s="600"/>
      <c r="CI29" s="600"/>
      <c r="CJ29" s="600"/>
      <c r="CK29" s="600"/>
      <c r="CL29" s="600"/>
      <c r="CM29" s="600"/>
      <c r="CN29" s="600"/>
      <c r="CO29" s="600"/>
      <c r="CP29" s="600"/>
      <c r="CQ29" s="601"/>
      <c r="CR29" s="602">
        <v>392926</v>
      </c>
      <c r="CS29" s="611"/>
      <c r="CT29" s="611"/>
      <c r="CU29" s="611"/>
      <c r="CV29" s="611"/>
      <c r="CW29" s="611"/>
      <c r="CX29" s="611"/>
      <c r="CY29" s="612"/>
      <c r="CZ29" s="605">
        <v>10.7</v>
      </c>
      <c r="DA29" s="613"/>
      <c r="DB29" s="613"/>
      <c r="DC29" s="614"/>
      <c r="DD29" s="608">
        <v>390426</v>
      </c>
      <c r="DE29" s="611"/>
      <c r="DF29" s="611"/>
      <c r="DG29" s="611"/>
      <c r="DH29" s="611"/>
      <c r="DI29" s="611"/>
      <c r="DJ29" s="611"/>
      <c r="DK29" s="612"/>
      <c r="DL29" s="608">
        <v>390426</v>
      </c>
      <c r="DM29" s="611"/>
      <c r="DN29" s="611"/>
      <c r="DO29" s="611"/>
      <c r="DP29" s="611"/>
      <c r="DQ29" s="611"/>
      <c r="DR29" s="611"/>
      <c r="DS29" s="611"/>
      <c r="DT29" s="611"/>
      <c r="DU29" s="611"/>
      <c r="DV29" s="612"/>
      <c r="DW29" s="605">
        <v>17.100000000000001</v>
      </c>
      <c r="DX29" s="613"/>
      <c r="DY29" s="613"/>
      <c r="DZ29" s="613"/>
      <c r="EA29" s="613"/>
      <c r="EB29" s="613"/>
      <c r="EC29" s="627"/>
    </row>
    <row r="30" spans="2:133" ht="11.25" customHeight="1" x14ac:dyDescent="0.15">
      <c r="B30" s="599" t="s">
        <v>236</v>
      </c>
      <c r="C30" s="600"/>
      <c r="D30" s="600"/>
      <c r="E30" s="600"/>
      <c r="F30" s="600"/>
      <c r="G30" s="600"/>
      <c r="H30" s="600"/>
      <c r="I30" s="600"/>
      <c r="J30" s="600"/>
      <c r="K30" s="600"/>
      <c r="L30" s="600"/>
      <c r="M30" s="600"/>
      <c r="N30" s="600"/>
      <c r="O30" s="600"/>
      <c r="P30" s="600"/>
      <c r="Q30" s="601"/>
      <c r="R30" s="602">
        <v>491665</v>
      </c>
      <c r="S30" s="603"/>
      <c r="T30" s="603"/>
      <c r="U30" s="603"/>
      <c r="V30" s="603"/>
      <c r="W30" s="603"/>
      <c r="X30" s="603"/>
      <c r="Y30" s="604"/>
      <c r="Z30" s="638">
        <v>12.8</v>
      </c>
      <c r="AA30" s="638"/>
      <c r="AB30" s="638"/>
      <c r="AC30" s="638"/>
      <c r="AD30" s="639" t="s">
        <v>62</v>
      </c>
      <c r="AE30" s="639"/>
      <c r="AF30" s="639"/>
      <c r="AG30" s="639"/>
      <c r="AH30" s="639"/>
      <c r="AI30" s="639"/>
      <c r="AJ30" s="639"/>
      <c r="AK30" s="639"/>
      <c r="AL30" s="605" t="s">
        <v>62</v>
      </c>
      <c r="AM30" s="606"/>
      <c r="AN30" s="606"/>
      <c r="AO30" s="640"/>
      <c r="AP30" s="654" t="s">
        <v>153</v>
      </c>
      <c r="AQ30" s="655"/>
      <c r="AR30" s="655"/>
      <c r="AS30" s="655"/>
      <c r="AT30" s="655"/>
      <c r="AU30" s="655"/>
      <c r="AV30" s="655"/>
      <c r="AW30" s="655"/>
      <c r="AX30" s="655"/>
      <c r="AY30" s="655"/>
      <c r="AZ30" s="655"/>
      <c r="BA30" s="655"/>
      <c r="BB30" s="655"/>
      <c r="BC30" s="655"/>
      <c r="BD30" s="655"/>
      <c r="BE30" s="655"/>
      <c r="BF30" s="656"/>
      <c r="BG30" s="654" t="s">
        <v>237</v>
      </c>
      <c r="BH30" s="668"/>
      <c r="BI30" s="668"/>
      <c r="BJ30" s="668"/>
      <c r="BK30" s="668"/>
      <c r="BL30" s="668"/>
      <c r="BM30" s="668"/>
      <c r="BN30" s="668"/>
      <c r="BO30" s="668"/>
      <c r="BP30" s="668"/>
      <c r="BQ30" s="669"/>
      <c r="BR30" s="654" t="s">
        <v>238</v>
      </c>
      <c r="BS30" s="668"/>
      <c r="BT30" s="668"/>
      <c r="BU30" s="668"/>
      <c r="BV30" s="668"/>
      <c r="BW30" s="668"/>
      <c r="BX30" s="668"/>
      <c r="BY30" s="668"/>
      <c r="BZ30" s="668"/>
      <c r="CA30" s="668"/>
      <c r="CB30" s="669"/>
      <c r="CD30" s="617"/>
      <c r="CE30" s="618"/>
      <c r="CF30" s="599" t="s">
        <v>239</v>
      </c>
      <c r="CG30" s="600"/>
      <c r="CH30" s="600"/>
      <c r="CI30" s="600"/>
      <c r="CJ30" s="600"/>
      <c r="CK30" s="600"/>
      <c r="CL30" s="600"/>
      <c r="CM30" s="600"/>
      <c r="CN30" s="600"/>
      <c r="CO30" s="600"/>
      <c r="CP30" s="600"/>
      <c r="CQ30" s="601"/>
      <c r="CR30" s="602">
        <v>385608</v>
      </c>
      <c r="CS30" s="603"/>
      <c r="CT30" s="603"/>
      <c r="CU30" s="603"/>
      <c r="CV30" s="603"/>
      <c r="CW30" s="603"/>
      <c r="CX30" s="603"/>
      <c r="CY30" s="604"/>
      <c r="CZ30" s="605">
        <v>10.5</v>
      </c>
      <c r="DA30" s="613"/>
      <c r="DB30" s="613"/>
      <c r="DC30" s="614"/>
      <c r="DD30" s="608">
        <v>383108</v>
      </c>
      <c r="DE30" s="603"/>
      <c r="DF30" s="603"/>
      <c r="DG30" s="603"/>
      <c r="DH30" s="603"/>
      <c r="DI30" s="603"/>
      <c r="DJ30" s="603"/>
      <c r="DK30" s="604"/>
      <c r="DL30" s="608">
        <v>383108</v>
      </c>
      <c r="DM30" s="603"/>
      <c r="DN30" s="603"/>
      <c r="DO30" s="603"/>
      <c r="DP30" s="603"/>
      <c r="DQ30" s="603"/>
      <c r="DR30" s="603"/>
      <c r="DS30" s="603"/>
      <c r="DT30" s="603"/>
      <c r="DU30" s="603"/>
      <c r="DV30" s="604"/>
      <c r="DW30" s="605">
        <v>16.7</v>
      </c>
      <c r="DX30" s="613"/>
      <c r="DY30" s="613"/>
      <c r="DZ30" s="613"/>
      <c r="EA30" s="613"/>
      <c r="EB30" s="613"/>
      <c r="EC30" s="627"/>
    </row>
    <row r="31" spans="2:133" ht="11.25" customHeight="1" x14ac:dyDescent="0.15">
      <c r="B31" s="671" t="s">
        <v>240</v>
      </c>
      <c r="C31" s="672"/>
      <c r="D31" s="672"/>
      <c r="E31" s="672"/>
      <c r="F31" s="672"/>
      <c r="G31" s="672"/>
      <c r="H31" s="672"/>
      <c r="I31" s="672"/>
      <c r="J31" s="672"/>
      <c r="K31" s="672"/>
      <c r="L31" s="672"/>
      <c r="M31" s="672"/>
      <c r="N31" s="672"/>
      <c r="O31" s="672"/>
      <c r="P31" s="672"/>
      <c r="Q31" s="673"/>
      <c r="R31" s="602" t="s">
        <v>62</v>
      </c>
      <c r="S31" s="603"/>
      <c r="T31" s="603"/>
      <c r="U31" s="603"/>
      <c r="V31" s="603"/>
      <c r="W31" s="603"/>
      <c r="X31" s="603"/>
      <c r="Y31" s="604"/>
      <c r="Z31" s="638" t="s">
        <v>62</v>
      </c>
      <c r="AA31" s="638"/>
      <c r="AB31" s="638"/>
      <c r="AC31" s="638"/>
      <c r="AD31" s="639" t="s">
        <v>62</v>
      </c>
      <c r="AE31" s="639"/>
      <c r="AF31" s="639"/>
      <c r="AG31" s="639"/>
      <c r="AH31" s="639"/>
      <c r="AI31" s="639"/>
      <c r="AJ31" s="639"/>
      <c r="AK31" s="639"/>
      <c r="AL31" s="605" t="s">
        <v>62</v>
      </c>
      <c r="AM31" s="606"/>
      <c r="AN31" s="606"/>
      <c r="AO31" s="640"/>
      <c r="AP31" s="663" t="s">
        <v>241</v>
      </c>
      <c r="AQ31" s="664"/>
      <c r="AR31" s="664"/>
      <c r="AS31" s="664"/>
      <c r="AT31" s="665" t="s">
        <v>242</v>
      </c>
      <c r="AU31" s="77"/>
      <c r="AV31" s="77"/>
      <c r="AW31" s="77"/>
      <c r="AX31" s="651" t="s">
        <v>118</v>
      </c>
      <c r="AY31" s="652"/>
      <c r="AZ31" s="652"/>
      <c r="BA31" s="652"/>
      <c r="BB31" s="652"/>
      <c r="BC31" s="652"/>
      <c r="BD31" s="652"/>
      <c r="BE31" s="652"/>
      <c r="BF31" s="653"/>
      <c r="BG31" s="659">
        <v>98.5</v>
      </c>
      <c r="BH31" s="660"/>
      <c r="BI31" s="660"/>
      <c r="BJ31" s="660"/>
      <c r="BK31" s="660"/>
      <c r="BL31" s="660"/>
      <c r="BM31" s="661">
        <v>97.7</v>
      </c>
      <c r="BN31" s="660"/>
      <c r="BO31" s="660"/>
      <c r="BP31" s="660"/>
      <c r="BQ31" s="662"/>
      <c r="BR31" s="659">
        <v>99.5</v>
      </c>
      <c r="BS31" s="660"/>
      <c r="BT31" s="660"/>
      <c r="BU31" s="660"/>
      <c r="BV31" s="660"/>
      <c r="BW31" s="660"/>
      <c r="BX31" s="661">
        <v>98.7</v>
      </c>
      <c r="BY31" s="660"/>
      <c r="BZ31" s="660"/>
      <c r="CA31" s="660"/>
      <c r="CB31" s="662"/>
      <c r="CD31" s="617"/>
      <c r="CE31" s="618"/>
      <c r="CF31" s="599" t="s">
        <v>243</v>
      </c>
      <c r="CG31" s="600"/>
      <c r="CH31" s="600"/>
      <c r="CI31" s="600"/>
      <c r="CJ31" s="600"/>
      <c r="CK31" s="600"/>
      <c r="CL31" s="600"/>
      <c r="CM31" s="600"/>
      <c r="CN31" s="600"/>
      <c r="CO31" s="600"/>
      <c r="CP31" s="600"/>
      <c r="CQ31" s="601"/>
      <c r="CR31" s="602">
        <v>7318</v>
      </c>
      <c r="CS31" s="611"/>
      <c r="CT31" s="611"/>
      <c r="CU31" s="611"/>
      <c r="CV31" s="611"/>
      <c r="CW31" s="611"/>
      <c r="CX31" s="611"/>
      <c r="CY31" s="612"/>
      <c r="CZ31" s="605">
        <v>0.2</v>
      </c>
      <c r="DA31" s="613"/>
      <c r="DB31" s="613"/>
      <c r="DC31" s="614"/>
      <c r="DD31" s="608">
        <v>7318</v>
      </c>
      <c r="DE31" s="611"/>
      <c r="DF31" s="611"/>
      <c r="DG31" s="611"/>
      <c r="DH31" s="611"/>
      <c r="DI31" s="611"/>
      <c r="DJ31" s="611"/>
      <c r="DK31" s="612"/>
      <c r="DL31" s="608">
        <v>7318</v>
      </c>
      <c r="DM31" s="611"/>
      <c r="DN31" s="611"/>
      <c r="DO31" s="611"/>
      <c r="DP31" s="611"/>
      <c r="DQ31" s="611"/>
      <c r="DR31" s="611"/>
      <c r="DS31" s="611"/>
      <c r="DT31" s="611"/>
      <c r="DU31" s="611"/>
      <c r="DV31" s="612"/>
      <c r="DW31" s="605">
        <v>0.3</v>
      </c>
      <c r="DX31" s="613"/>
      <c r="DY31" s="613"/>
      <c r="DZ31" s="613"/>
      <c r="EA31" s="613"/>
      <c r="EB31" s="613"/>
      <c r="EC31" s="627"/>
    </row>
    <row r="32" spans="2:133" ht="11.25" customHeight="1" x14ac:dyDescent="0.15">
      <c r="B32" s="599" t="s">
        <v>244</v>
      </c>
      <c r="C32" s="600"/>
      <c r="D32" s="600"/>
      <c r="E32" s="600"/>
      <c r="F32" s="600"/>
      <c r="G32" s="600"/>
      <c r="H32" s="600"/>
      <c r="I32" s="600"/>
      <c r="J32" s="600"/>
      <c r="K32" s="600"/>
      <c r="L32" s="600"/>
      <c r="M32" s="600"/>
      <c r="N32" s="600"/>
      <c r="O32" s="600"/>
      <c r="P32" s="600"/>
      <c r="Q32" s="601"/>
      <c r="R32" s="602">
        <v>426177</v>
      </c>
      <c r="S32" s="603"/>
      <c r="T32" s="603"/>
      <c r="U32" s="603"/>
      <c r="V32" s="603"/>
      <c r="W32" s="603"/>
      <c r="X32" s="603"/>
      <c r="Y32" s="604"/>
      <c r="Z32" s="638">
        <v>11.1</v>
      </c>
      <c r="AA32" s="638"/>
      <c r="AB32" s="638"/>
      <c r="AC32" s="638"/>
      <c r="AD32" s="639" t="s">
        <v>62</v>
      </c>
      <c r="AE32" s="639"/>
      <c r="AF32" s="639"/>
      <c r="AG32" s="639"/>
      <c r="AH32" s="639"/>
      <c r="AI32" s="639"/>
      <c r="AJ32" s="639"/>
      <c r="AK32" s="639"/>
      <c r="AL32" s="605" t="s">
        <v>62</v>
      </c>
      <c r="AM32" s="606"/>
      <c r="AN32" s="606"/>
      <c r="AO32" s="640"/>
      <c r="AP32" s="641"/>
      <c r="AQ32" s="642"/>
      <c r="AR32" s="642"/>
      <c r="AS32" s="642"/>
      <c r="AT32" s="666"/>
      <c r="AU32" s="73" t="s">
        <v>245</v>
      </c>
      <c r="AX32" s="599" t="s">
        <v>246</v>
      </c>
      <c r="AY32" s="600"/>
      <c r="AZ32" s="600"/>
      <c r="BA32" s="600"/>
      <c r="BB32" s="600"/>
      <c r="BC32" s="600"/>
      <c r="BD32" s="600"/>
      <c r="BE32" s="600"/>
      <c r="BF32" s="601"/>
      <c r="BG32" s="658">
        <v>99.1</v>
      </c>
      <c r="BH32" s="611"/>
      <c r="BI32" s="611"/>
      <c r="BJ32" s="611"/>
      <c r="BK32" s="611"/>
      <c r="BL32" s="611"/>
      <c r="BM32" s="606">
        <v>98.4</v>
      </c>
      <c r="BN32" s="611"/>
      <c r="BO32" s="611"/>
      <c r="BP32" s="611"/>
      <c r="BQ32" s="636"/>
      <c r="BR32" s="658">
        <v>99.6</v>
      </c>
      <c r="BS32" s="611"/>
      <c r="BT32" s="611"/>
      <c r="BU32" s="611"/>
      <c r="BV32" s="611"/>
      <c r="BW32" s="611"/>
      <c r="BX32" s="606">
        <v>98.5</v>
      </c>
      <c r="BY32" s="611"/>
      <c r="BZ32" s="611"/>
      <c r="CA32" s="611"/>
      <c r="CB32" s="636"/>
      <c r="CD32" s="619"/>
      <c r="CE32" s="620"/>
      <c r="CF32" s="599" t="s">
        <v>247</v>
      </c>
      <c r="CG32" s="600"/>
      <c r="CH32" s="600"/>
      <c r="CI32" s="600"/>
      <c r="CJ32" s="600"/>
      <c r="CK32" s="600"/>
      <c r="CL32" s="600"/>
      <c r="CM32" s="600"/>
      <c r="CN32" s="600"/>
      <c r="CO32" s="600"/>
      <c r="CP32" s="600"/>
      <c r="CQ32" s="601"/>
      <c r="CR32" s="602">
        <v>5</v>
      </c>
      <c r="CS32" s="603"/>
      <c r="CT32" s="603"/>
      <c r="CU32" s="603"/>
      <c r="CV32" s="603"/>
      <c r="CW32" s="603"/>
      <c r="CX32" s="603"/>
      <c r="CY32" s="604"/>
      <c r="CZ32" s="605">
        <v>0</v>
      </c>
      <c r="DA32" s="613"/>
      <c r="DB32" s="613"/>
      <c r="DC32" s="614"/>
      <c r="DD32" s="608">
        <v>5</v>
      </c>
      <c r="DE32" s="603"/>
      <c r="DF32" s="603"/>
      <c r="DG32" s="603"/>
      <c r="DH32" s="603"/>
      <c r="DI32" s="603"/>
      <c r="DJ32" s="603"/>
      <c r="DK32" s="604"/>
      <c r="DL32" s="608">
        <v>5</v>
      </c>
      <c r="DM32" s="603"/>
      <c r="DN32" s="603"/>
      <c r="DO32" s="603"/>
      <c r="DP32" s="603"/>
      <c r="DQ32" s="603"/>
      <c r="DR32" s="603"/>
      <c r="DS32" s="603"/>
      <c r="DT32" s="603"/>
      <c r="DU32" s="603"/>
      <c r="DV32" s="604"/>
      <c r="DW32" s="605">
        <v>0</v>
      </c>
      <c r="DX32" s="613"/>
      <c r="DY32" s="613"/>
      <c r="DZ32" s="613"/>
      <c r="EA32" s="613"/>
      <c r="EB32" s="613"/>
      <c r="EC32" s="627"/>
    </row>
    <row r="33" spans="2:133" ht="11.25" customHeight="1" x14ac:dyDescent="0.15">
      <c r="B33" s="599" t="s">
        <v>248</v>
      </c>
      <c r="C33" s="600"/>
      <c r="D33" s="600"/>
      <c r="E33" s="600"/>
      <c r="F33" s="600"/>
      <c r="G33" s="600"/>
      <c r="H33" s="600"/>
      <c r="I33" s="600"/>
      <c r="J33" s="600"/>
      <c r="K33" s="600"/>
      <c r="L33" s="600"/>
      <c r="M33" s="600"/>
      <c r="N33" s="600"/>
      <c r="O33" s="600"/>
      <c r="P33" s="600"/>
      <c r="Q33" s="601"/>
      <c r="R33" s="602">
        <v>4027</v>
      </c>
      <c r="S33" s="603"/>
      <c r="T33" s="603"/>
      <c r="U33" s="603"/>
      <c r="V33" s="603"/>
      <c r="W33" s="603"/>
      <c r="X33" s="603"/>
      <c r="Y33" s="604"/>
      <c r="Z33" s="638">
        <v>0.1</v>
      </c>
      <c r="AA33" s="638"/>
      <c r="AB33" s="638"/>
      <c r="AC33" s="638"/>
      <c r="AD33" s="639">
        <v>12</v>
      </c>
      <c r="AE33" s="639"/>
      <c r="AF33" s="639"/>
      <c r="AG33" s="639"/>
      <c r="AH33" s="639"/>
      <c r="AI33" s="639"/>
      <c r="AJ33" s="639"/>
      <c r="AK33" s="639"/>
      <c r="AL33" s="605">
        <v>0</v>
      </c>
      <c r="AM33" s="606"/>
      <c r="AN33" s="606"/>
      <c r="AO33" s="640"/>
      <c r="AP33" s="643"/>
      <c r="AQ33" s="644"/>
      <c r="AR33" s="644"/>
      <c r="AS33" s="644"/>
      <c r="AT33" s="667"/>
      <c r="AU33" s="78"/>
      <c r="AV33" s="78"/>
      <c r="AW33" s="78"/>
      <c r="AX33" s="583" t="s">
        <v>249</v>
      </c>
      <c r="AY33" s="584"/>
      <c r="AZ33" s="584"/>
      <c r="BA33" s="584"/>
      <c r="BB33" s="584"/>
      <c r="BC33" s="584"/>
      <c r="BD33" s="584"/>
      <c r="BE33" s="584"/>
      <c r="BF33" s="585"/>
      <c r="BG33" s="657">
        <v>97.9</v>
      </c>
      <c r="BH33" s="587"/>
      <c r="BI33" s="587"/>
      <c r="BJ33" s="587"/>
      <c r="BK33" s="587"/>
      <c r="BL33" s="587"/>
      <c r="BM33" s="631">
        <v>96.9</v>
      </c>
      <c r="BN33" s="587"/>
      <c r="BO33" s="587"/>
      <c r="BP33" s="587"/>
      <c r="BQ33" s="625"/>
      <c r="BR33" s="657">
        <v>99.5</v>
      </c>
      <c r="BS33" s="587"/>
      <c r="BT33" s="587"/>
      <c r="BU33" s="587"/>
      <c r="BV33" s="587"/>
      <c r="BW33" s="587"/>
      <c r="BX33" s="631">
        <v>98.7</v>
      </c>
      <c r="BY33" s="587"/>
      <c r="BZ33" s="587"/>
      <c r="CA33" s="587"/>
      <c r="CB33" s="625"/>
      <c r="CD33" s="599" t="s">
        <v>250</v>
      </c>
      <c r="CE33" s="600"/>
      <c r="CF33" s="600"/>
      <c r="CG33" s="600"/>
      <c r="CH33" s="600"/>
      <c r="CI33" s="600"/>
      <c r="CJ33" s="600"/>
      <c r="CK33" s="600"/>
      <c r="CL33" s="600"/>
      <c r="CM33" s="600"/>
      <c r="CN33" s="600"/>
      <c r="CO33" s="600"/>
      <c r="CP33" s="600"/>
      <c r="CQ33" s="601"/>
      <c r="CR33" s="602">
        <v>1895295</v>
      </c>
      <c r="CS33" s="611"/>
      <c r="CT33" s="611"/>
      <c r="CU33" s="611"/>
      <c r="CV33" s="611"/>
      <c r="CW33" s="611"/>
      <c r="CX33" s="611"/>
      <c r="CY33" s="612"/>
      <c r="CZ33" s="605">
        <v>51.7</v>
      </c>
      <c r="DA33" s="613"/>
      <c r="DB33" s="613"/>
      <c r="DC33" s="614"/>
      <c r="DD33" s="608">
        <v>1356250</v>
      </c>
      <c r="DE33" s="611"/>
      <c r="DF33" s="611"/>
      <c r="DG33" s="611"/>
      <c r="DH33" s="611"/>
      <c r="DI33" s="611"/>
      <c r="DJ33" s="611"/>
      <c r="DK33" s="612"/>
      <c r="DL33" s="608">
        <v>854674</v>
      </c>
      <c r="DM33" s="611"/>
      <c r="DN33" s="611"/>
      <c r="DO33" s="611"/>
      <c r="DP33" s="611"/>
      <c r="DQ33" s="611"/>
      <c r="DR33" s="611"/>
      <c r="DS33" s="611"/>
      <c r="DT33" s="611"/>
      <c r="DU33" s="611"/>
      <c r="DV33" s="612"/>
      <c r="DW33" s="605">
        <v>37.4</v>
      </c>
      <c r="DX33" s="613"/>
      <c r="DY33" s="613"/>
      <c r="DZ33" s="613"/>
      <c r="EA33" s="613"/>
      <c r="EB33" s="613"/>
      <c r="EC33" s="627"/>
    </row>
    <row r="34" spans="2:133" ht="11.25" customHeight="1" x14ac:dyDescent="0.15">
      <c r="B34" s="599" t="s">
        <v>251</v>
      </c>
      <c r="C34" s="600"/>
      <c r="D34" s="600"/>
      <c r="E34" s="600"/>
      <c r="F34" s="600"/>
      <c r="G34" s="600"/>
      <c r="H34" s="600"/>
      <c r="I34" s="600"/>
      <c r="J34" s="600"/>
      <c r="K34" s="600"/>
      <c r="L34" s="600"/>
      <c r="M34" s="600"/>
      <c r="N34" s="600"/>
      <c r="O34" s="600"/>
      <c r="P34" s="600"/>
      <c r="Q34" s="601"/>
      <c r="R34" s="602">
        <v>18106</v>
      </c>
      <c r="S34" s="603"/>
      <c r="T34" s="603"/>
      <c r="U34" s="603"/>
      <c r="V34" s="603"/>
      <c r="W34" s="603"/>
      <c r="X34" s="603"/>
      <c r="Y34" s="604"/>
      <c r="Z34" s="638">
        <v>0.5</v>
      </c>
      <c r="AA34" s="638"/>
      <c r="AB34" s="638"/>
      <c r="AC34" s="638"/>
      <c r="AD34" s="639" t="s">
        <v>62</v>
      </c>
      <c r="AE34" s="639"/>
      <c r="AF34" s="639"/>
      <c r="AG34" s="639"/>
      <c r="AH34" s="639"/>
      <c r="AI34" s="639"/>
      <c r="AJ34" s="639"/>
      <c r="AK34" s="639"/>
      <c r="AL34" s="605" t="s">
        <v>62</v>
      </c>
      <c r="AM34" s="606"/>
      <c r="AN34" s="606"/>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9" t="s">
        <v>252</v>
      </c>
      <c r="CE34" s="600"/>
      <c r="CF34" s="600"/>
      <c r="CG34" s="600"/>
      <c r="CH34" s="600"/>
      <c r="CI34" s="600"/>
      <c r="CJ34" s="600"/>
      <c r="CK34" s="600"/>
      <c r="CL34" s="600"/>
      <c r="CM34" s="600"/>
      <c r="CN34" s="600"/>
      <c r="CO34" s="600"/>
      <c r="CP34" s="600"/>
      <c r="CQ34" s="601"/>
      <c r="CR34" s="602">
        <v>633489</v>
      </c>
      <c r="CS34" s="603"/>
      <c r="CT34" s="603"/>
      <c r="CU34" s="603"/>
      <c r="CV34" s="603"/>
      <c r="CW34" s="603"/>
      <c r="CX34" s="603"/>
      <c r="CY34" s="604"/>
      <c r="CZ34" s="605">
        <v>17.3</v>
      </c>
      <c r="DA34" s="613"/>
      <c r="DB34" s="613"/>
      <c r="DC34" s="614"/>
      <c r="DD34" s="608">
        <v>323684</v>
      </c>
      <c r="DE34" s="603"/>
      <c r="DF34" s="603"/>
      <c r="DG34" s="603"/>
      <c r="DH34" s="603"/>
      <c r="DI34" s="603"/>
      <c r="DJ34" s="603"/>
      <c r="DK34" s="604"/>
      <c r="DL34" s="608">
        <v>235140</v>
      </c>
      <c r="DM34" s="603"/>
      <c r="DN34" s="603"/>
      <c r="DO34" s="603"/>
      <c r="DP34" s="603"/>
      <c r="DQ34" s="603"/>
      <c r="DR34" s="603"/>
      <c r="DS34" s="603"/>
      <c r="DT34" s="603"/>
      <c r="DU34" s="603"/>
      <c r="DV34" s="604"/>
      <c r="DW34" s="605">
        <v>10.3</v>
      </c>
      <c r="DX34" s="613"/>
      <c r="DY34" s="613"/>
      <c r="DZ34" s="613"/>
      <c r="EA34" s="613"/>
      <c r="EB34" s="613"/>
      <c r="EC34" s="627"/>
    </row>
    <row r="35" spans="2:133" ht="11.25" customHeight="1" x14ac:dyDescent="0.15">
      <c r="B35" s="599" t="s">
        <v>253</v>
      </c>
      <c r="C35" s="600"/>
      <c r="D35" s="600"/>
      <c r="E35" s="600"/>
      <c r="F35" s="600"/>
      <c r="G35" s="600"/>
      <c r="H35" s="600"/>
      <c r="I35" s="600"/>
      <c r="J35" s="600"/>
      <c r="K35" s="600"/>
      <c r="L35" s="600"/>
      <c r="M35" s="600"/>
      <c r="N35" s="600"/>
      <c r="O35" s="600"/>
      <c r="P35" s="600"/>
      <c r="Q35" s="601"/>
      <c r="R35" s="602">
        <v>48426</v>
      </c>
      <c r="S35" s="603"/>
      <c r="T35" s="603"/>
      <c r="U35" s="603"/>
      <c r="V35" s="603"/>
      <c r="W35" s="603"/>
      <c r="X35" s="603"/>
      <c r="Y35" s="604"/>
      <c r="Z35" s="638">
        <v>1.3</v>
      </c>
      <c r="AA35" s="638"/>
      <c r="AB35" s="638"/>
      <c r="AC35" s="638"/>
      <c r="AD35" s="639" t="s">
        <v>62</v>
      </c>
      <c r="AE35" s="639"/>
      <c r="AF35" s="639"/>
      <c r="AG35" s="639"/>
      <c r="AH35" s="639"/>
      <c r="AI35" s="639"/>
      <c r="AJ35" s="639"/>
      <c r="AK35" s="639"/>
      <c r="AL35" s="605" t="s">
        <v>62</v>
      </c>
      <c r="AM35" s="606"/>
      <c r="AN35" s="606"/>
      <c r="AO35" s="640"/>
      <c r="AP35" s="83"/>
      <c r="AQ35" s="654" t="s">
        <v>254</v>
      </c>
      <c r="AR35" s="655"/>
      <c r="AS35" s="655"/>
      <c r="AT35" s="655"/>
      <c r="AU35" s="655"/>
      <c r="AV35" s="655"/>
      <c r="AW35" s="655"/>
      <c r="AX35" s="655"/>
      <c r="AY35" s="655"/>
      <c r="AZ35" s="655"/>
      <c r="BA35" s="655"/>
      <c r="BB35" s="655"/>
      <c r="BC35" s="655"/>
      <c r="BD35" s="655"/>
      <c r="BE35" s="655"/>
      <c r="BF35" s="656"/>
      <c r="BG35" s="654" t="s">
        <v>255</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256</v>
      </c>
      <c r="CE35" s="600"/>
      <c r="CF35" s="600"/>
      <c r="CG35" s="600"/>
      <c r="CH35" s="600"/>
      <c r="CI35" s="600"/>
      <c r="CJ35" s="600"/>
      <c r="CK35" s="600"/>
      <c r="CL35" s="600"/>
      <c r="CM35" s="600"/>
      <c r="CN35" s="600"/>
      <c r="CO35" s="600"/>
      <c r="CP35" s="600"/>
      <c r="CQ35" s="601"/>
      <c r="CR35" s="602">
        <v>75049</v>
      </c>
      <c r="CS35" s="611"/>
      <c r="CT35" s="611"/>
      <c r="CU35" s="611"/>
      <c r="CV35" s="611"/>
      <c r="CW35" s="611"/>
      <c r="CX35" s="611"/>
      <c r="CY35" s="612"/>
      <c r="CZ35" s="605">
        <v>2</v>
      </c>
      <c r="DA35" s="613"/>
      <c r="DB35" s="613"/>
      <c r="DC35" s="614"/>
      <c r="DD35" s="608">
        <v>61072</v>
      </c>
      <c r="DE35" s="611"/>
      <c r="DF35" s="611"/>
      <c r="DG35" s="611"/>
      <c r="DH35" s="611"/>
      <c r="DI35" s="611"/>
      <c r="DJ35" s="611"/>
      <c r="DK35" s="612"/>
      <c r="DL35" s="608">
        <v>56574</v>
      </c>
      <c r="DM35" s="611"/>
      <c r="DN35" s="611"/>
      <c r="DO35" s="611"/>
      <c r="DP35" s="611"/>
      <c r="DQ35" s="611"/>
      <c r="DR35" s="611"/>
      <c r="DS35" s="611"/>
      <c r="DT35" s="611"/>
      <c r="DU35" s="611"/>
      <c r="DV35" s="612"/>
      <c r="DW35" s="605">
        <v>2.5</v>
      </c>
      <c r="DX35" s="613"/>
      <c r="DY35" s="613"/>
      <c r="DZ35" s="613"/>
      <c r="EA35" s="613"/>
      <c r="EB35" s="613"/>
      <c r="EC35" s="627"/>
    </row>
    <row r="36" spans="2:133" ht="11.25" customHeight="1" x14ac:dyDescent="0.15">
      <c r="B36" s="599" t="s">
        <v>257</v>
      </c>
      <c r="C36" s="600"/>
      <c r="D36" s="600"/>
      <c r="E36" s="600"/>
      <c r="F36" s="600"/>
      <c r="G36" s="600"/>
      <c r="H36" s="600"/>
      <c r="I36" s="600"/>
      <c r="J36" s="600"/>
      <c r="K36" s="600"/>
      <c r="L36" s="600"/>
      <c r="M36" s="600"/>
      <c r="N36" s="600"/>
      <c r="O36" s="600"/>
      <c r="P36" s="600"/>
      <c r="Q36" s="601"/>
      <c r="R36" s="602">
        <v>155317</v>
      </c>
      <c r="S36" s="603"/>
      <c r="T36" s="603"/>
      <c r="U36" s="603"/>
      <c r="V36" s="603"/>
      <c r="W36" s="603"/>
      <c r="X36" s="603"/>
      <c r="Y36" s="604"/>
      <c r="Z36" s="638">
        <v>4.0999999999999996</v>
      </c>
      <c r="AA36" s="638"/>
      <c r="AB36" s="638"/>
      <c r="AC36" s="638"/>
      <c r="AD36" s="639" t="s">
        <v>62</v>
      </c>
      <c r="AE36" s="639"/>
      <c r="AF36" s="639"/>
      <c r="AG36" s="639"/>
      <c r="AH36" s="639"/>
      <c r="AI36" s="639"/>
      <c r="AJ36" s="639"/>
      <c r="AK36" s="639"/>
      <c r="AL36" s="605" t="s">
        <v>62</v>
      </c>
      <c r="AM36" s="606"/>
      <c r="AN36" s="606"/>
      <c r="AO36" s="640"/>
      <c r="AP36" s="83"/>
      <c r="AQ36" s="645" t="s">
        <v>258</v>
      </c>
      <c r="AR36" s="646"/>
      <c r="AS36" s="646"/>
      <c r="AT36" s="646"/>
      <c r="AU36" s="646"/>
      <c r="AV36" s="646"/>
      <c r="AW36" s="646"/>
      <c r="AX36" s="646"/>
      <c r="AY36" s="647"/>
      <c r="AZ36" s="648">
        <v>442537</v>
      </c>
      <c r="BA36" s="649"/>
      <c r="BB36" s="649"/>
      <c r="BC36" s="649"/>
      <c r="BD36" s="649"/>
      <c r="BE36" s="649"/>
      <c r="BF36" s="650"/>
      <c r="BG36" s="651" t="s">
        <v>259</v>
      </c>
      <c r="BH36" s="652"/>
      <c r="BI36" s="652"/>
      <c r="BJ36" s="652"/>
      <c r="BK36" s="652"/>
      <c r="BL36" s="652"/>
      <c r="BM36" s="652"/>
      <c r="BN36" s="652"/>
      <c r="BO36" s="652"/>
      <c r="BP36" s="652"/>
      <c r="BQ36" s="652"/>
      <c r="BR36" s="652"/>
      <c r="BS36" s="652"/>
      <c r="BT36" s="652"/>
      <c r="BU36" s="653"/>
      <c r="BV36" s="648">
        <v>37540</v>
      </c>
      <c r="BW36" s="649"/>
      <c r="BX36" s="649"/>
      <c r="BY36" s="649"/>
      <c r="BZ36" s="649"/>
      <c r="CA36" s="649"/>
      <c r="CB36" s="650"/>
      <c r="CD36" s="599" t="s">
        <v>260</v>
      </c>
      <c r="CE36" s="600"/>
      <c r="CF36" s="600"/>
      <c r="CG36" s="600"/>
      <c r="CH36" s="600"/>
      <c r="CI36" s="600"/>
      <c r="CJ36" s="600"/>
      <c r="CK36" s="600"/>
      <c r="CL36" s="600"/>
      <c r="CM36" s="600"/>
      <c r="CN36" s="600"/>
      <c r="CO36" s="600"/>
      <c r="CP36" s="600"/>
      <c r="CQ36" s="601"/>
      <c r="CR36" s="602">
        <v>570517</v>
      </c>
      <c r="CS36" s="603"/>
      <c r="CT36" s="603"/>
      <c r="CU36" s="603"/>
      <c r="CV36" s="603"/>
      <c r="CW36" s="603"/>
      <c r="CX36" s="603"/>
      <c r="CY36" s="604"/>
      <c r="CZ36" s="605">
        <v>15.6</v>
      </c>
      <c r="DA36" s="613"/>
      <c r="DB36" s="613"/>
      <c r="DC36" s="614"/>
      <c r="DD36" s="608">
        <v>439341</v>
      </c>
      <c r="DE36" s="603"/>
      <c r="DF36" s="603"/>
      <c r="DG36" s="603"/>
      <c r="DH36" s="603"/>
      <c r="DI36" s="603"/>
      <c r="DJ36" s="603"/>
      <c r="DK36" s="604"/>
      <c r="DL36" s="608">
        <v>263413</v>
      </c>
      <c r="DM36" s="603"/>
      <c r="DN36" s="603"/>
      <c r="DO36" s="603"/>
      <c r="DP36" s="603"/>
      <c r="DQ36" s="603"/>
      <c r="DR36" s="603"/>
      <c r="DS36" s="603"/>
      <c r="DT36" s="603"/>
      <c r="DU36" s="603"/>
      <c r="DV36" s="604"/>
      <c r="DW36" s="605">
        <v>11.5</v>
      </c>
      <c r="DX36" s="613"/>
      <c r="DY36" s="613"/>
      <c r="DZ36" s="613"/>
      <c r="EA36" s="613"/>
      <c r="EB36" s="613"/>
      <c r="EC36" s="627"/>
    </row>
    <row r="37" spans="2:133" ht="11.25" customHeight="1" x14ac:dyDescent="0.15">
      <c r="B37" s="599" t="s">
        <v>261</v>
      </c>
      <c r="C37" s="600"/>
      <c r="D37" s="600"/>
      <c r="E37" s="600"/>
      <c r="F37" s="600"/>
      <c r="G37" s="600"/>
      <c r="H37" s="600"/>
      <c r="I37" s="600"/>
      <c r="J37" s="600"/>
      <c r="K37" s="600"/>
      <c r="L37" s="600"/>
      <c r="M37" s="600"/>
      <c r="N37" s="600"/>
      <c r="O37" s="600"/>
      <c r="P37" s="600"/>
      <c r="Q37" s="601"/>
      <c r="R37" s="602">
        <v>121769</v>
      </c>
      <c r="S37" s="603"/>
      <c r="T37" s="603"/>
      <c r="U37" s="603"/>
      <c r="V37" s="603"/>
      <c r="W37" s="603"/>
      <c r="X37" s="603"/>
      <c r="Y37" s="604"/>
      <c r="Z37" s="638">
        <v>3.2</v>
      </c>
      <c r="AA37" s="638"/>
      <c r="AB37" s="638"/>
      <c r="AC37" s="638"/>
      <c r="AD37" s="639">
        <v>113</v>
      </c>
      <c r="AE37" s="639"/>
      <c r="AF37" s="639"/>
      <c r="AG37" s="639"/>
      <c r="AH37" s="639"/>
      <c r="AI37" s="639"/>
      <c r="AJ37" s="639"/>
      <c r="AK37" s="639"/>
      <c r="AL37" s="605">
        <v>0</v>
      </c>
      <c r="AM37" s="606"/>
      <c r="AN37" s="606"/>
      <c r="AO37" s="640"/>
      <c r="AQ37" s="633" t="s">
        <v>262</v>
      </c>
      <c r="AR37" s="634"/>
      <c r="AS37" s="634"/>
      <c r="AT37" s="634"/>
      <c r="AU37" s="634"/>
      <c r="AV37" s="634"/>
      <c r="AW37" s="634"/>
      <c r="AX37" s="634"/>
      <c r="AY37" s="635"/>
      <c r="AZ37" s="602">
        <v>174146</v>
      </c>
      <c r="BA37" s="603"/>
      <c r="BB37" s="603"/>
      <c r="BC37" s="603"/>
      <c r="BD37" s="611"/>
      <c r="BE37" s="611"/>
      <c r="BF37" s="636"/>
      <c r="BG37" s="599" t="s">
        <v>263</v>
      </c>
      <c r="BH37" s="600"/>
      <c r="BI37" s="600"/>
      <c r="BJ37" s="600"/>
      <c r="BK37" s="600"/>
      <c r="BL37" s="600"/>
      <c r="BM37" s="600"/>
      <c r="BN37" s="600"/>
      <c r="BO37" s="600"/>
      <c r="BP37" s="600"/>
      <c r="BQ37" s="600"/>
      <c r="BR37" s="600"/>
      <c r="BS37" s="600"/>
      <c r="BT37" s="600"/>
      <c r="BU37" s="601"/>
      <c r="BV37" s="602">
        <v>31404</v>
      </c>
      <c r="BW37" s="603"/>
      <c r="BX37" s="603"/>
      <c r="BY37" s="603"/>
      <c r="BZ37" s="603"/>
      <c r="CA37" s="603"/>
      <c r="CB37" s="637"/>
      <c r="CD37" s="599" t="s">
        <v>264</v>
      </c>
      <c r="CE37" s="600"/>
      <c r="CF37" s="600"/>
      <c r="CG37" s="600"/>
      <c r="CH37" s="600"/>
      <c r="CI37" s="600"/>
      <c r="CJ37" s="600"/>
      <c r="CK37" s="600"/>
      <c r="CL37" s="600"/>
      <c r="CM37" s="600"/>
      <c r="CN37" s="600"/>
      <c r="CO37" s="600"/>
      <c r="CP37" s="600"/>
      <c r="CQ37" s="601"/>
      <c r="CR37" s="602">
        <v>7983</v>
      </c>
      <c r="CS37" s="611"/>
      <c r="CT37" s="611"/>
      <c r="CU37" s="611"/>
      <c r="CV37" s="611"/>
      <c r="CW37" s="611"/>
      <c r="CX37" s="611"/>
      <c r="CY37" s="612"/>
      <c r="CZ37" s="605">
        <v>0.2</v>
      </c>
      <c r="DA37" s="613"/>
      <c r="DB37" s="613"/>
      <c r="DC37" s="614"/>
      <c r="DD37" s="608">
        <v>7983</v>
      </c>
      <c r="DE37" s="611"/>
      <c r="DF37" s="611"/>
      <c r="DG37" s="611"/>
      <c r="DH37" s="611"/>
      <c r="DI37" s="611"/>
      <c r="DJ37" s="611"/>
      <c r="DK37" s="612"/>
      <c r="DL37" s="608">
        <v>7909</v>
      </c>
      <c r="DM37" s="611"/>
      <c r="DN37" s="611"/>
      <c r="DO37" s="611"/>
      <c r="DP37" s="611"/>
      <c r="DQ37" s="611"/>
      <c r="DR37" s="611"/>
      <c r="DS37" s="611"/>
      <c r="DT37" s="611"/>
      <c r="DU37" s="611"/>
      <c r="DV37" s="612"/>
      <c r="DW37" s="605">
        <v>0.3</v>
      </c>
      <c r="DX37" s="613"/>
      <c r="DY37" s="613"/>
      <c r="DZ37" s="613"/>
      <c r="EA37" s="613"/>
      <c r="EB37" s="613"/>
      <c r="EC37" s="627"/>
    </row>
    <row r="38" spans="2:133" ht="11.25" customHeight="1" x14ac:dyDescent="0.15">
      <c r="B38" s="599" t="s">
        <v>265</v>
      </c>
      <c r="C38" s="600"/>
      <c r="D38" s="600"/>
      <c r="E38" s="600"/>
      <c r="F38" s="600"/>
      <c r="G38" s="600"/>
      <c r="H38" s="600"/>
      <c r="I38" s="600"/>
      <c r="J38" s="600"/>
      <c r="K38" s="600"/>
      <c r="L38" s="600"/>
      <c r="M38" s="600"/>
      <c r="N38" s="600"/>
      <c r="O38" s="600"/>
      <c r="P38" s="600"/>
      <c r="Q38" s="601"/>
      <c r="R38" s="602">
        <v>140978</v>
      </c>
      <c r="S38" s="603"/>
      <c r="T38" s="603"/>
      <c r="U38" s="603"/>
      <c r="V38" s="603"/>
      <c r="W38" s="603"/>
      <c r="X38" s="603"/>
      <c r="Y38" s="604"/>
      <c r="Z38" s="638">
        <v>3.7</v>
      </c>
      <c r="AA38" s="638"/>
      <c r="AB38" s="638"/>
      <c r="AC38" s="638"/>
      <c r="AD38" s="639" t="s">
        <v>62</v>
      </c>
      <c r="AE38" s="639"/>
      <c r="AF38" s="639"/>
      <c r="AG38" s="639"/>
      <c r="AH38" s="639"/>
      <c r="AI38" s="639"/>
      <c r="AJ38" s="639"/>
      <c r="AK38" s="639"/>
      <c r="AL38" s="605" t="s">
        <v>62</v>
      </c>
      <c r="AM38" s="606"/>
      <c r="AN38" s="606"/>
      <c r="AO38" s="640"/>
      <c r="AQ38" s="633" t="s">
        <v>266</v>
      </c>
      <c r="AR38" s="634"/>
      <c r="AS38" s="634"/>
      <c r="AT38" s="634"/>
      <c r="AU38" s="634"/>
      <c r="AV38" s="634"/>
      <c r="AW38" s="634"/>
      <c r="AX38" s="634"/>
      <c r="AY38" s="635"/>
      <c r="AZ38" s="602">
        <v>19552</v>
      </c>
      <c r="BA38" s="603"/>
      <c r="BB38" s="603"/>
      <c r="BC38" s="603"/>
      <c r="BD38" s="611"/>
      <c r="BE38" s="611"/>
      <c r="BF38" s="636"/>
      <c r="BG38" s="599" t="s">
        <v>267</v>
      </c>
      <c r="BH38" s="600"/>
      <c r="BI38" s="600"/>
      <c r="BJ38" s="600"/>
      <c r="BK38" s="600"/>
      <c r="BL38" s="600"/>
      <c r="BM38" s="600"/>
      <c r="BN38" s="600"/>
      <c r="BO38" s="600"/>
      <c r="BP38" s="600"/>
      <c r="BQ38" s="600"/>
      <c r="BR38" s="600"/>
      <c r="BS38" s="600"/>
      <c r="BT38" s="600"/>
      <c r="BU38" s="601"/>
      <c r="BV38" s="602">
        <v>631</v>
      </c>
      <c r="BW38" s="603"/>
      <c r="BX38" s="603"/>
      <c r="BY38" s="603"/>
      <c r="BZ38" s="603"/>
      <c r="CA38" s="603"/>
      <c r="CB38" s="637"/>
      <c r="CD38" s="599" t="s">
        <v>268</v>
      </c>
      <c r="CE38" s="600"/>
      <c r="CF38" s="600"/>
      <c r="CG38" s="600"/>
      <c r="CH38" s="600"/>
      <c r="CI38" s="600"/>
      <c r="CJ38" s="600"/>
      <c r="CK38" s="600"/>
      <c r="CL38" s="600"/>
      <c r="CM38" s="600"/>
      <c r="CN38" s="600"/>
      <c r="CO38" s="600"/>
      <c r="CP38" s="600"/>
      <c r="CQ38" s="601"/>
      <c r="CR38" s="602">
        <v>442537</v>
      </c>
      <c r="CS38" s="603"/>
      <c r="CT38" s="603"/>
      <c r="CU38" s="603"/>
      <c r="CV38" s="603"/>
      <c r="CW38" s="603"/>
      <c r="CX38" s="603"/>
      <c r="CY38" s="604"/>
      <c r="CZ38" s="605">
        <v>12.1</v>
      </c>
      <c r="DA38" s="613"/>
      <c r="DB38" s="613"/>
      <c r="DC38" s="614"/>
      <c r="DD38" s="608">
        <v>404748</v>
      </c>
      <c r="DE38" s="603"/>
      <c r="DF38" s="603"/>
      <c r="DG38" s="603"/>
      <c r="DH38" s="603"/>
      <c r="DI38" s="603"/>
      <c r="DJ38" s="603"/>
      <c r="DK38" s="604"/>
      <c r="DL38" s="608">
        <v>299547</v>
      </c>
      <c r="DM38" s="603"/>
      <c r="DN38" s="603"/>
      <c r="DO38" s="603"/>
      <c r="DP38" s="603"/>
      <c r="DQ38" s="603"/>
      <c r="DR38" s="603"/>
      <c r="DS38" s="603"/>
      <c r="DT38" s="603"/>
      <c r="DU38" s="603"/>
      <c r="DV38" s="604"/>
      <c r="DW38" s="605">
        <v>13.1</v>
      </c>
      <c r="DX38" s="613"/>
      <c r="DY38" s="613"/>
      <c r="DZ38" s="613"/>
      <c r="EA38" s="613"/>
      <c r="EB38" s="613"/>
      <c r="EC38" s="627"/>
    </row>
    <row r="39" spans="2:133" ht="11.25" customHeight="1" x14ac:dyDescent="0.15">
      <c r="B39" s="599" t="s">
        <v>269</v>
      </c>
      <c r="C39" s="600"/>
      <c r="D39" s="600"/>
      <c r="E39" s="600"/>
      <c r="F39" s="600"/>
      <c r="G39" s="600"/>
      <c r="H39" s="600"/>
      <c r="I39" s="600"/>
      <c r="J39" s="600"/>
      <c r="K39" s="600"/>
      <c r="L39" s="600"/>
      <c r="M39" s="600"/>
      <c r="N39" s="600"/>
      <c r="O39" s="600"/>
      <c r="P39" s="600"/>
      <c r="Q39" s="601"/>
      <c r="R39" s="602" t="s">
        <v>62</v>
      </c>
      <c r="S39" s="603"/>
      <c r="T39" s="603"/>
      <c r="U39" s="603"/>
      <c r="V39" s="603"/>
      <c r="W39" s="603"/>
      <c r="X39" s="603"/>
      <c r="Y39" s="604"/>
      <c r="Z39" s="638" t="s">
        <v>62</v>
      </c>
      <c r="AA39" s="638"/>
      <c r="AB39" s="638"/>
      <c r="AC39" s="638"/>
      <c r="AD39" s="639" t="s">
        <v>62</v>
      </c>
      <c r="AE39" s="639"/>
      <c r="AF39" s="639"/>
      <c r="AG39" s="639"/>
      <c r="AH39" s="639"/>
      <c r="AI39" s="639"/>
      <c r="AJ39" s="639"/>
      <c r="AK39" s="639"/>
      <c r="AL39" s="605" t="s">
        <v>62</v>
      </c>
      <c r="AM39" s="606"/>
      <c r="AN39" s="606"/>
      <c r="AO39" s="640"/>
      <c r="AQ39" s="633" t="s">
        <v>270</v>
      </c>
      <c r="AR39" s="634"/>
      <c r="AS39" s="634"/>
      <c r="AT39" s="634"/>
      <c r="AU39" s="634"/>
      <c r="AV39" s="634"/>
      <c r="AW39" s="634"/>
      <c r="AX39" s="634"/>
      <c r="AY39" s="635"/>
      <c r="AZ39" s="602">
        <v>12935</v>
      </c>
      <c r="BA39" s="603"/>
      <c r="BB39" s="603"/>
      <c r="BC39" s="603"/>
      <c r="BD39" s="611"/>
      <c r="BE39" s="611"/>
      <c r="BF39" s="636"/>
      <c r="BG39" s="599" t="s">
        <v>271</v>
      </c>
      <c r="BH39" s="600"/>
      <c r="BI39" s="600"/>
      <c r="BJ39" s="600"/>
      <c r="BK39" s="600"/>
      <c r="BL39" s="600"/>
      <c r="BM39" s="600"/>
      <c r="BN39" s="600"/>
      <c r="BO39" s="600"/>
      <c r="BP39" s="600"/>
      <c r="BQ39" s="600"/>
      <c r="BR39" s="600"/>
      <c r="BS39" s="600"/>
      <c r="BT39" s="600"/>
      <c r="BU39" s="601"/>
      <c r="BV39" s="602">
        <v>940</v>
      </c>
      <c r="BW39" s="603"/>
      <c r="BX39" s="603"/>
      <c r="BY39" s="603"/>
      <c r="BZ39" s="603"/>
      <c r="CA39" s="603"/>
      <c r="CB39" s="637"/>
      <c r="CD39" s="599" t="s">
        <v>272</v>
      </c>
      <c r="CE39" s="600"/>
      <c r="CF39" s="600"/>
      <c r="CG39" s="600"/>
      <c r="CH39" s="600"/>
      <c r="CI39" s="600"/>
      <c r="CJ39" s="600"/>
      <c r="CK39" s="600"/>
      <c r="CL39" s="600"/>
      <c r="CM39" s="600"/>
      <c r="CN39" s="600"/>
      <c r="CO39" s="600"/>
      <c r="CP39" s="600"/>
      <c r="CQ39" s="601"/>
      <c r="CR39" s="602">
        <v>145303</v>
      </c>
      <c r="CS39" s="611"/>
      <c r="CT39" s="611"/>
      <c r="CU39" s="611"/>
      <c r="CV39" s="611"/>
      <c r="CW39" s="611"/>
      <c r="CX39" s="611"/>
      <c r="CY39" s="612"/>
      <c r="CZ39" s="605">
        <v>4</v>
      </c>
      <c r="DA39" s="613"/>
      <c r="DB39" s="613"/>
      <c r="DC39" s="614"/>
      <c r="DD39" s="608">
        <v>127405</v>
      </c>
      <c r="DE39" s="611"/>
      <c r="DF39" s="611"/>
      <c r="DG39" s="611"/>
      <c r="DH39" s="611"/>
      <c r="DI39" s="611"/>
      <c r="DJ39" s="611"/>
      <c r="DK39" s="612"/>
      <c r="DL39" s="608" t="s">
        <v>62</v>
      </c>
      <c r="DM39" s="611"/>
      <c r="DN39" s="611"/>
      <c r="DO39" s="611"/>
      <c r="DP39" s="611"/>
      <c r="DQ39" s="611"/>
      <c r="DR39" s="611"/>
      <c r="DS39" s="611"/>
      <c r="DT39" s="611"/>
      <c r="DU39" s="611"/>
      <c r="DV39" s="612"/>
      <c r="DW39" s="605" t="s">
        <v>62</v>
      </c>
      <c r="DX39" s="613"/>
      <c r="DY39" s="613"/>
      <c r="DZ39" s="613"/>
      <c r="EA39" s="613"/>
      <c r="EB39" s="613"/>
      <c r="EC39" s="627"/>
    </row>
    <row r="40" spans="2:133" ht="11.25" customHeight="1" x14ac:dyDescent="0.15">
      <c r="B40" s="599" t="s">
        <v>273</v>
      </c>
      <c r="C40" s="600"/>
      <c r="D40" s="600"/>
      <c r="E40" s="600"/>
      <c r="F40" s="600"/>
      <c r="G40" s="600"/>
      <c r="H40" s="600"/>
      <c r="I40" s="600"/>
      <c r="J40" s="600"/>
      <c r="K40" s="600"/>
      <c r="L40" s="600"/>
      <c r="M40" s="600"/>
      <c r="N40" s="600"/>
      <c r="O40" s="600"/>
      <c r="P40" s="600"/>
      <c r="Q40" s="601"/>
      <c r="R40" s="602">
        <v>21578</v>
      </c>
      <c r="S40" s="603"/>
      <c r="T40" s="603"/>
      <c r="U40" s="603"/>
      <c r="V40" s="603"/>
      <c r="W40" s="603"/>
      <c r="X40" s="603"/>
      <c r="Y40" s="604"/>
      <c r="Z40" s="638">
        <v>0.6</v>
      </c>
      <c r="AA40" s="638"/>
      <c r="AB40" s="638"/>
      <c r="AC40" s="638"/>
      <c r="AD40" s="639" t="s">
        <v>62</v>
      </c>
      <c r="AE40" s="639"/>
      <c r="AF40" s="639"/>
      <c r="AG40" s="639"/>
      <c r="AH40" s="639"/>
      <c r="AI40" s="639"/>
      <c r="AJ40" s="639"/>
      <c r="AK40" s="639"/>
      <c r="AL40" s="605" t="s">
        <v>62</v>
      </c>
      <c r="AM40" s="606"/>
      <c r="AN40" s="606"/>
      <c r="AO40" s="640"/>
      <c r="AQ40" s="633" t="s">
        <v>274</v>
      </c>
      <c r="AR40" s="634"/>
      <c r="AS40" s="634"/>
      <c r="AT40" s="634"/>
      <c r="AU40" s="634"/>
      <c r="AV40" s="634"/>
      <c r="AW40" s="634"/>
      <c r="AX40" s="634"/>
      <c r="AY40" s="635"/>
      <c r="AZ40" s="602" t="s">
        <v>62</v>
      </c>
      <c r="BA40" s="603"/>
      <c r="BB40" s="603"/>
      <c r="BC40" s="603"/>
      <c r="BD40" s="611"/>
      <c r="BE40" s="611"/>
      <c r="BF40" s="636"/>
      <c r="BG40" s="641" t="s">
        <v>275</v>
      </c>
      <c r="BH40" s="642"/>
      <c r="BI40" s="642"/>
      <c r="BJ40" s="642"/>
      <c r="BK40" s="642"/>
      <c r="BL40" s="79"/>
      <c r="BM40" s="600" t="s">
        <v>276</v>
      </c>
      <c r="BN40" s="600"/>
      <c r="BO40" s="600"/>
      <c r="BP40" s="600"/>
      <c r="BQ40" s="600"/>
      <c r="BR40" s="600"/>
      <c r="BS40" s="600"/>
      <c r="BT40" s="600"/>
      <c r="BU40" s="601"/>
      <c r="BV40" s="602">
        <v>91</v>
      </c>
      <c r="BW40" s="603"/>
      <c r="BX40" s="603"/>
      <c r="BY40" s="603"/>
      <c r="BZ40" s="603"/>
      <c r="CA40" s="603"/>
      <c r="CB40" s="637"/>
      <c r="CD40" s="599" t="s">
        <v>277</v>
      </c>
      <c r="CE40" s="600"/>
      <c r="CF40" s="600"/>
      <c r="CG40" s="600"/>
      <c r="CH40" s="600"/>
      <c r="CI40" s="600"/>
      <c r="CJ40" s="600"/>
      <c r="CK40" s="600"/>
      <c r="CL40" s="600"/>
      <c r="CM40" s="600"/>
      <c r="CN40" s="600"/>
      <c r="CO40" s="600"/>
      <c r="CP40" s="600"/>
      <c r="CQ40" s="601"/>
      <c r="CR40" s="602">
        <v>28400</v>
      </c>
      <c r="CS40" s="603"/>
      <c r="CT40" s="603"/>
      <c r="CU40" s="603"/>
      <c r="CV40" s="603"/>
      <c r="CW40" s="603"/>
      <c r="CX40" s="603"/>
      <c r="CY40" s="604"/>
      <c r="CZ40" s="605">
        <v>0.8</v>
      </c>
      <c r="DA40" s="613"/>
      <c r="DB40" s="613"/>
      <c r="DC40" s="614"/>
      <c r="DD40" s="608" t="s">
        <v>62</v>
      </c>
      <c r="DE40" s="603"/>
      <c r="DF40" s="603"/>
      <c r="DG40" s="603"/>
      <c r="DH40" s="603"/>
      <c r="DI40" s="603"/>
      <c r="DJ40" s="603"/>
      <c r="DK40" s="604"/>
      <c r="DL40" s="608" t="s">
        <v>62</v>
      </c>
      <c r="DM40" s="603"/>
      <c r="DN40" s="603"/>
      <c r="DO40" s="603"/>
      <c r="DP40" s="603"/>
      <c r="DQ40" s="603"/>
      <c r="DR40" s="603"/>
      <c r="DS40" s="603"/>
      <c r="DT40" s="603"/>
      <c r="DU40" s="603"/>
      <c r="DV40" s="604"/>
      <c r="DW40" s="605" t="s">
        <v>62</v>
      </c>
      <c r="DX40" s="613"/>
      <c r="DY40" s="613"/>
      <c r="DZ40" s="613"/>
      <c r="EA40" s="613"/>
      <c r="EB40" s="613"/>
      <c r="EC40" s="627"/>
    </row>
    <row r="41" spans="2:133" ht="11.25" customHeight="1" x14ac:dyDescent="0.15">
      <c r="B41" s="583" t="s">
        <v>278</v>
      </c>
      <c r="C41" s="584"/>
      <c r="D41" s="584"/>
      <c r="E41" s="584"/>
      <c r="F41" s="584"/>
      <c r="G41" s="584"/>
      <c r="H41" s="584"/>
      <c r="I41" s="584"/>
      <c r="J41" s="584"/>
      <c r="K41" s="584"/>
      <c r="L41" s="584"/>
      <c r="M41" s="584"/>
      <c r="N41" s="584"/>
      <c r="O41" s="584"/>
      <c r="P41" s="584"/>
      <c r="Q41" s="585"/>
      <c r="R41" s="586">
        <v>3830872</v>
      </c>
      <c r="S41" s="624"/>
      <c r="T41" s="624"/>
      <c r="U41" s="624"/>
      <c r="V41" s="624"/>
      <c r="W41" s="624"/>
      <c r="X41" s="624"/>
      <c r="Y41" s="628"/>
      <c r="Z41" s="629">
        <v>100</v>
      </c>
      <c r="AA41" s="629"/>
      <c r="AB41" s="629"/>
      <c r="AC41" s="629"/>
      <c r="AD41" s="630">
        <v>2265776</v>
      </c>
      <c r="AE41" s="630"/>
      <c r="AF41" s="630"/>
      <c r="AG41" s="630"/>
      <c r="AH41" s="630"/>
      <c r="AI41" s="630"/>
      <c r="AJ41" s="630"/>
      <c r="AK41" s="630"/>
      <c r="AL41" s="589">
        <v>100</v>
      </c>
      <c r="AM41" s="631"/>
      <c r="AN41" s="631"/>
      <c r="AO41" s="632"/>
      <c r="AQ41" s="633" t="s">
        <v>279</v>
      </c>
      <c r="AR41" s="634"/>
      <c r="AS41" s="634"/>
      <c r="AT41" s="634"/>
      <c r="AU41" s="634"/>
      <c r="AV41" s="634"/>
      <c r="AW41" s="634"/>
      <c r="AX41" s="634"/>
      <c r="AY41" s="635"/>
      <c r="AZ41" s="602">
        <v>49918</v>
      </c>
      <c r="BA41" s="603"/>
      <c r="BB41" s="603"/>
      <c r="BC41" s="603"/>
      <c r="BD41" s="611"/>
      <c r="BE41" s="611"/>
      <c r="BF41" s="636"/>
      <c r="BG41" s="641"/>
      <c r="BH41" s="642"/>
      <c r="BI41" s="642"/>
      <c r="BJ41" s="642"/>
      <c r="BK41" s="642"/>
      <c r="BL41" s="79"/>
      <c r="BM41" s="600" t="s">
        <v>280</v>
      </c>
      <c r="BN41" s="600"/>
      <c r="BO41" s="600"/>
      <c r="BP41" s="600"/>
      <c r="BQ41" s="600"/>
      <c r="BR41" s="600"/>
      <c r="BS41" s="600"/>
      <c r="BT41" s="600"/>
      <c r="BU41" s="601"/>
      <c r="BV41" s="602" t="s">
        <v>62</v>
      </c>
      <c r="BW41" s="603"/>
      <c r="BX41" s="603"/>
      <c r="BY41" s="603"/>
      <c r="BZ41" s="603"/>
      <c r="CA41" s="603"/>
      <c r="CB41" s="637"/>
      <c r="CD41" s="599" t="s">
        <v>281</v>
      </c>
      <c r="CE41" s="600"/>
      <c r="CF41" s="600"/>
      <c r="CG41" s="600"/>
      <c r="CH41" s="600"/>
      <c r="CI41" s="600"/>
      <c r="CJ41" s="600"/>
      <c r="CK41" s="600"/>
      <c r="CL41" s="600"/>
      <c r="CM41" s="600"/>
      <c r="CN41" s="600"/>
      <c r="CO41" s="600"/>
      <c r="CP41" s="600"/>
      <c r="CQ41" s="601"/>
      <c r="CR41" s="602" t="s">
        <v>62</v>
      </c>
      <c r="CS41" s="611"/>
      <c r="CT41" s="611"/>
      <c r="CU41" s="611"/>
      <c r="CV41" s="611"/>
      <c r="CW41" s="611"/>
      <c r="CX41" s="611"/>
      <c r="CY41" s="612"/>
      <c r="CZ41" s="605" t="s">
        <v>62</v>
      </c>
      <c r="DA41" s="613"/>
      <c r="DB41" s="613"/>
      <c r="DC41" s="614"/>
      <c r="DD41" s="608" t="s">
        <v>62</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15">
      <c r="AQ42" s="621" t="s">
        <v>282</v>
      </c>
      <c r="AR42" s="622"/>
      <c r="AS42" s="622"/>
      <c r="AT42" s="622"/>
      <c r="AU42" s="622"/>
      <c r="AV42" s="622"/>
      <c r="AW42" s="622"/>
      <c r="AX42" s="622"/>
      <c r="AY42" s="623"/>
      <c r="AZ42" s="586">
        <v>185986</v>
      </c>
      <c r="BA42" s="624"/>
      <c r="BB42" s="624"/>
      <c r="BC42" s="624"/>
      <c r="BD42" s="587"/>
      <c r="BE42" s="587"/>
      <c r="BF42" s="625"/>
      <c r="BG42" s="643"/>
      <c r="BH42" s="644"/>
      <c r="BI42" s="644"/>
      <c r="BJ42" s="644"/>
      <c r="BK42" s="644"/>
      <c r="BL42" s="80"/>
      <c r="BM42" s="584" t="s">
        <v>283</v>
      </c>
      <c r="BN42" s="584"/>
      <c r="BO42" s="584"/>
      <c r="BP42" s="584"/>
      <c r="BQ42" s="584"/>
      <c r="BR42" s="584"/>
      <c r="BS42" s="584"/>
      <c r="BT42" s="584"/>
      <c r="BU42" s="585"/>
      <c r="BV42" s="586">
        <v>363</v>
      </c>
      <c r="BW42" s="624"/>
      <c r="BX42" s="624"/>
      <c r="BY42" s="624"/>
      <c r="BZ42" s="624"/>
      <c r="CA42" s="624"/>
      <c r="CB42" s="626"/>
      <c r="CD42" s="599" t="s">
        <v>284</v>
      </c>
      <c r="CE42" s="600"/>
      <c r="CF42" s="600"/>
      <c r="CG42" s="600"/>
      <c r="CH42" s="600"/>
      <c r="CI42" s="600"/>
      <c r="CJ42" s="600"/>
      <c r="CK42" s="600"/>
      <c r="CL42" s="600"/>
      <c r="CM42" s="600"/>
      <c r="CN42" s="600"/>
      <c r="CO42" s="600"/>
      <c r="CP42" s="600"/>
      <c r="CQ42" s="601"/>
      <c r="CR42" s="602">
        <v>276743</v>
      </c>
      <c r="CS42" s="611"/>
      <c r="CT42" s="611"/>
      <c r="CU42" s="611"/>
      <c r="CV42" s="611"/>
      <c r="CW42" s="611"/>
      <c r="CX42" s="611"/>
      <c r="CY42" s="612"/>
      <c r="CZ42" s="605">
        <v>7.5</v>
      </c>
      <c r="DA42" s="613"/>
      <c r="DB42" s="613"/>
      <c r="DC42" s="614"/>
      <c r="DD42" s="608">
        <v>107822</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15">
      <c r="B43" s="73" t="s">
        <v>285</v>
      </c>
      <c r="CD43" s="599" t="s">
        <v>286</v>
      </c>
      <c r="CE43" s="600"/>
      <c r="CF43" s="600"/>
      <c r="CG43" s="600"/>
      <c r="CH43" s="600"/>
      <c r="CI43" s="600"/>
      <c r="CJ43" s="600"/>
      <c r="CK43" s="600"/>
      <c r="CL43" s="600"/>
      <c r="CM43" s="600"/>
      <c r="CN43" s="600"/>
      <c r="CO43" s="600"/>
      <c r="CP43" s="600"/>
      <c r="CQ43" s="601"/>
      <c r="CR43" s="602" t="s">
        <v>62</v>
      </c>
      <c r="CS43" s="611"/>
      <c r="CT43" s="611"/>
      <c r="CU43" s="611"/>
      <c r="CV43" s="611"/>
      <c r="CW43" s="611"/>
      <c r="CX43" s="611"/>
      <c r="CY43" s="612"/>
      <c r="CZ43" s="605" t="s">
        <v>62</v>
      </c>
      <c r="DA43" s="613"/>
      <c r="DB43" s="613"/>
      <c r="DC43" s="614"/>
      <c r="DD43" s="608" t="s">
        <v>62</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15">
      <c r="B44" s="609" t="s">
        <v>287</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234</v>
      </c>
      <c r="CE44" s="616"/>
      <c r="CF44" s="599" t="s">
        <v>288</v>
      </c>
      <c r="CG44" s="600"/>
      <c r="CH44" s="600"/>
      <c r="CI44" s="600"/>
      <c r="CJ44" s="600"/>
      <c r="CK44" s="600"/>
      <c r="CL44" s="600"/>
      <c r="CM44" s="600"/>
      <c r="CN44" s="600"/>
      <c r="CO44" s="600"/>
      <c r="CP44" s="600"/>
      <c r="CQ44" s="601"/>
      <c r="CR44" s="602">
        <v>276743</v>
      </c>
      <c r="CS44" s="603"/>
      <c r="CT44" s="603"/>
      <c r="CU44" s="603"/>
      <c r="CV44" s="603"/>
      <c r="CW44" s="603"/>
      <c r="CX44" s="603"/>
      <c r="CY44" s="604"/>
      <c r="CZ44" s="605">
        <v>7.5</v>
      </c>
      <c r="DA44" s="606"/>
      <c r="DB44" s="606"/>
      <c r="DC44" s="607"/>
      <c r="DD44" s="608">
        <v>107822</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15">
      <c r="B45" s="609" t="s">
        <v>289</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290</v>
      </c>
      <c r="CG45" s="600"/>
      <c r="CH45" s="600"/>
      <c r="CI45" s="600"/>
      <c r="CJ45" s="600"/>
      <c r="CK45" s="600"/>
      <c r="CL45" s="600"/>
      <c r="CM45" s="600"/>
      <c r="CN45" s="600"/>
      <c r="CO45" s="600"/>
      <c r="CP45" s="600"/>
      <c r="CQ45" s="601"/>
      <c r="CR45" s="602">
        <v>119710</v>
      </c>
      <c r="CS45" s="611"/>
      <c r="CT45" s="611"/>
      <c r="CU45" s="611"/>
      <c r="CV45" s="611"/>
      <c r="CW45" s="611"/>
      <c r="CX45" s="611"/>
      <c r="CY45" s="612"/>
      <c r="CZ45" s="605">
        <v>3.3</v>
      </c>
      <c r="DA45" s="613"/>
      <c r="DB45" s="613"/>
      <c r="DC45" s="614"/>
      <c r="DD45" s="608">
        <v>18874</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15">
      <c r="B46" s="84"/>
      <c r="CD46" s="617"/>
      <c r="CE46" s="618"/>
      <c r="CF46" s="599" t="s">
        <v>291</v>
      </c>
      <c r="CG46" s="600"/>
      <c r="CH46" s="600"/>
      <c r="CI46" s="600"/>
      <c r="CJ46" s="600"/>
      <c r="CK46" s="600"/>
      <c r="CL46" s="600"/>
      <c r="CM46" s="600"/>
      <c r="CN46" s="600"/>
      <c r="CO46" s="600"/>
      <c r="CP46" s="600"/>
      <c r="CQ46" s="601"/>
      <c r="CR46" s="602">
        <v>147868</v>
      </c>
      <c r="CS46" s="603"/>
      <c r="CT46" s="603"/>
      <c r="CU46" s="603"/>
      <c r="CV46" s="603"/>
      <c r="CW46" s="603"/>
      <c r="CX46" s="603"/>
      <c r="CY46" s="604"/>
      <c r="CZ46" s="605">
        <v>4</v>
      </c>
      <c r="DA46" s="606"/>
      <c r="DB46" s="606"/>
      <c r="DC46" s="607"/>
      <c r="DD46" s="608">
        <v>88588</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15">
      <c r="B47" s="84"/>
      <c r="CD47" s="617"/>
      <c r="CE47" s="618"/>
      <c r="CF47" s="599" t="s">
        <v>292</v>
      </c>
      <c r="CG47" s="600"/>
      <c r="CH47" s="600"/>
      <c r="CI47" s="600"/>
      <c r="CJ47" s="600"/>
      <c r="CK47" s="600"/>
      <c r="CL47" s="600"/>
      <c r="CM47" s="600"/>
      <c r="CN47" s="600"/>
      <c r="CO47" s="600"/>
      <c r="CP47" s="600"/>
      <c r="CQ47" s="601"/>
      <c r="CR47" s="602" t="s">
        <v>62</v>
      </c>
      <c r="CS47" s="611"/>
      <c r="CT47" s="611"/>
      <c r="CU47" s="611"/>
      <c r="CV47" s="611"/>
      <c r="CW47" s="611"/>
      <c r="CX47" s="611"/>
      <c r="CY47" s="612"/>
      <c r="CZ47" s="605" t="s">
        <v>62</v>
      </c>
      <c r="DA47" s="613"/>
      <c r="DB47" s="613"/>
      <c r="DC47" s="614"/>
      <c r="DD47" s="608" t="s">
        <v>62</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x14ac:dyDescent="0.15">
      <c r="B48" s="84"/>
      <c r="CD48" s="619"/>
      <c r="CE48" s="620"/>
      <c r="CF48" s="599" t="s">
        <v>293</v>
      </c>
      <c r="CG48" s="600"/>
      <c r="CH48" s="600"/>
      <c r="CI48" s="600"/>
      <c r="CJ48" s="600"/>
      <c r="CK48" s="600"/>
      <c r="CL48" s="600"/>
      <c r="CM48" s="600"/>
      <c r="CN48" s="600"/>
      <c r="CO48" s="600"/>
      <c r="CP48" s="600"/>
      <c r="CQ48" s="601"/>
      <c r="CR48" s="602" t="s">
        <v>62</v>
      </c>
      <c r="CS48" s="603"/>
      <c r="CT48" s="603"/>
      <c r="CU48" s="603"/>
      <c r="CV48" s="603"/>
      <c r="CW48" s="603"/>
      <c r="CX48" s="603"/>
      <c r="CY48" s="604"/>
      <c r="CZ48" s="605" t="s">
        <v>62</v>
      </c>
      <c r="DA48" s="606"/>
      <c r="DB48" s="606"/>
      <c r="DC48" s="607"/>
      <c r="DD48" s="608" t="s">
        <v>62</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15">
      <c r="B49" s="84"/>
      <c r="CD49" s="583" t="s">
        <v>294</v>
      </c>
      <c r="CE49" s="584"/>
      <c r="CF49" s="584"/>
      <c r="CG49" s="584"/>
      <c r="CH49" s="584"/>
      <c r="CI49" s="584"/>
      <c r="CJ49" s="584"/>
      <c r="CK49" s="584"/>
      <c r="CL49" s="584"/>
      <c r="CM49" s="584"/>
      <c r="CN49" s="584"/>
      <c r="CO49" s="584"/>
      <c r="CP49" s="584"/>
      <c r="CQ49" s="585"/>
      <c r="CR49" s="586">
        <v>3666645</v>
      </c>
      <c r="CS49" s="587"/>
      <c r="CT49" s="587"/>
      <c r="CU49" s="587"/>
      <c r="CV49" s="587"/>
      <c r="CW49" s="587"/>
      <c r="CX49" s="587"/>
      <c r="CY49" s="588"/>
      <c r="CZ49" s="589">
        <v>100</v>
      </c>
      <c r="DA49" s="590"/>
      <c r="DB49" s="590"/>
      <c r="DC49" s="591"/>
      <c r="DD49" s="592">
        <v>2634473</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Zz4fqjToeKisv7QAMafDtXvWhhzgHG7BR2EsuWKO/Il+8YJW/qFLrA6JD8ZCNJZvv5ZVXFluLrJq4tSQxh25pw==" saltValue="+vbE6V1ihqRaEB8L8o8c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9407-6C59-4F64-A966-C89ED16C8583}">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1" t="s">
        <v>295</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296</v>
      </c>
      <c r="DK2" s="1083"/>
      <c r="DL2" s="1083"/>
      <c r="DM2" s="1083"/>
      <c r="DN2" s="1083"/>
      <c r="DO2" s="1084"/>
      <c r="DP2" s="87"/>
      <c r="DQ2" s="1082" t="s">
        <v>297</v>
      </c>
      <c r="DR2" s="1083"/>
      <c r="DS2" s="1083"/>
      <c r="DT2" s="1083"/>
      <c r="DU2" s="1083"/>
      <c r="DV2" s="1083"/>
      <c r="DW2" s="1083"/>
      <c r="DX2" s="1083"/>
      <c r="DY2" s="1083"/>
      <c r="DZ2" s="108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1034" t="s">
        <v>298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299</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15">
      <c r="A5" s="970" t="s">
        <v>300</v>
      </c>
      <c r="B5" s="971"/>
      <c r="C5" s="971"/>
      <c r="D5" s="971"/>
      <c r="E5" s="971"/>
      <c r="F5" s="971"/>
      <c r="G5" s="971"/>
      <c r="H5" s="971"/>
      <c r="I5" s="971"/>
      <c r="J5" s="971"/>
      <c r="K5" s="971"/>
      <c r="L5" s="971"/>
      <c r="M5" s="971"/>
      <c r="N5" s="971"/>
      <c r="O5" s="971"/>
      <c r="P5" s="972"/>
      <c r="Q5" s="976" t="s">
        <v>301</v>
      </c>
      <c r="R5" s="977"/>
      <c r="S5" s="977"/>
      <c r="T5" s="977"/>
      <c r="U5" s="978"/>
      <c r="V5" s="976" t="s">
        <v>302</v>
      </c>
      <c r="W5" s="977"/>
      <c r="X5" s="977"/>
      <c r="Y5" s="977"/>
      <c r="Z5" s="978"/>
      <c r="AA5" s="976" t="s">
        <v>303</v>
      </c>
      <c r="AB5" s="977"/>
      <c r="AC5" s="977"/>
      <c r="AD5" s="977"/>
      <c r="AE5" s="977"/>
      <c r="AF5" s="1085" t="s">
        <v>304</v>
      </c>
      <c r="AG5" s="977"/>
      <c r="AH5" s="977"/>
      <c r="AI5" s="977"/>
      <c r="AJ5" s="990"/>
      <c r="AK5" s="977" t="s">
        <v>305</v>
      </c>
      <c r="AL5" s="977"/>
      <c r="AM5" s="977"/>
      <c r="AN5" s="977"/>
      <c r="AO5" s="978"/>
      <c r="AP5" s="976" t="s">
        <v>306</v>
      </c>
      <c r="AQ5" s="977"/>
      <c r="AR5" s="977"/>
      <c r="AS5" s="977"/>
      <c r="AT5" s="978"/>
      <c r="AU5" s="976" t="s">
        <v>307</v>
      </c>
      <c r="AV5" s="977"/>
      <c r="AW5" s="977"/>
      <c r="AX5" s="977"/>
      <c r="AY5" s="990"/>
      <c r="AZ5" s="91"/>
      <c r="BA5" s="91"/>
      <c r="BB5" s="91"/>
      <c r="BC5" s="91"/>
      <c r="BD5" s="91"/>
      <c r="BE5" s="92"/>
      <c r="BF5" s="92"/>
      <c r="BG5" s="92"/>
      <c r="BH5" s="92"/>
      <c r="BI5" s="92"/>
      <c r="BJ5" s="92"/>
      <c r="BK5" s="92"/>
      <c r="BL5" s="92"/>
      <c r="BM5" s="92"/>
      <c r="BN5" s="92"/>
      <c r="BO5" s="92"/>
      <c r="BP5" s="92"/>
      <c r="BQ5" s="970" t="s">
        <v>308</v>
      </c>
      <c r="BR5" s="971"/>
      <c r="BS5" s="971"/>
      <c r="BT5" s="971"/>
      <c r="BU5" s="971"/>
      <c r="BV5" s="971"/>
      <c r="BW5" s="971"/>
      <c r="BX5" s="971"/>
      <c r="BY5" s="971"/>
      <c r="BZ5" s="971"/>
      <c r="CA5" s="971"/>
      <c r="CB5" s="971"/>
      <c r="CC5" s="971"/>
      <c r="CD5" s="971"/>
      <c r="CE5" s="971"/>
      <c r="CF5" s="971"/>
      <c r="CG5" s="972"/>
      <c r="CH5" s="976" t="s">
        <v>309</v>
      </c>
      <c r="CI5" s="977"/>
      <c r="CJ5" s="977"/>
      <c r="CK5" s="977"/>
      <c r="CL5" s="978"/>
      <c r="CM5" s="976" t="s">
        <v>310</v>
      </c>
      <c r="CN5" s="977"/>
      <c r="CO5" s="977"/>
      <c r="CP5" s="977"/>
      <c r="CQ5" s="978"/>
      <c r="CR5" s="976" t="s">
        <v>311</v>
      </c>
      <c r="CS5" s="977"/>
      <c r="CT5" s="977"/>
      <c r="CU5" s="977"/>
      <c r="CV5" s="978"/>
      <c r="CW5" s="976" t="s">
        <v>312</v>
      </c>
      <c r="CX5" s="977"/>
      <c r="CY5" s="977"/>
      <c r="CZ5" s="977"/>
      <c r="DA5" s="978"/>
      <c r="DB5" s="976" t="s">
        <v>313</v>
      </c>
      <c r="DC5" s="977"/>
      <c r="DD5" s="977"/>
      <c r="DE5" s="977"/>
      <c r="DF5" s="978"/>
      <c r="DG5" s="1075" t="s">
        <v>314</v>
      </c>
      <c r="DH5" s="1076"/>
      <c r="DI5" s="1076"/>
      <c r="DJ5" s="1076"/>
      <c r="DK5" s="1077"/>
      <c r="DL5" s="1075" t="s">
        <v>315</v>
      </c>
      <c r="DM5" s="1076"/>
      <c r="DN5" s="1076"/>
      <c r="DO5" s="1076"/>
      <c r="DP5" s="1077"/>
      <c r="DQ5" s="976" t="s">
        <v>316</v>
      </c>
      <c r="DR5" s="977"/>
      <c r="DS5" s="977"/>
      <c r="DT5" s="977"/>
      <c r="DU5" s="978"/>
      <c r="DV5" s="976" t="s">
        <v>307</v>
      </c>
      <c r="DW5" s="977"/>
      <c r="DX5" s="977"/>
      <c r="DY5" s="977"/>
      <c r="DZ5" s="990"/>
      <c r="EA5" s="94"/>
    </row>
    <row r="6" spans="1:131" s="95"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4"/>
    </row>
    <row r="7" spans="1:131" s="95" customFormat="1" ht="26.25" customHeight="1" thickTop="1" x14ac:dyDescent="0.15">
      <c r="A7" s="96">
        <v>1</v>
      </c>
      <c r="B7" s="1022" t="s">
        <v>317</v>
      </c>
      <c r="C7" s="1023"/>
      <c r="D7" s="1023"/>
      <c r="E7" s="1023"/>
      <c r="F7" s="1023"/>
      <c r="G7" s="1023"/>
      <c r="H7" s="1023"/>
      <c r="I7" s="1023"/>
      <c r="J7" s="1023"/>
      <c r="K7" s="1023"/>
      <c r="L7" s="1023"/>
      <c r="M7" s="1023"/>
      <c r="N7" s="1023"/>
      <c r="O7" s="1023"/>
      <c r="P7" s="1024"/>
      <c r="Q7" s="1062">
        <v>3831</v>
      </c>
      <c r="R7" s="1063"/>
      <c r="S7" s="1063"/>
      <c r="T7" s="1063"/>
      <c r="U7" s="1063"/>
      <c r="V7" s="1063">
        <v>3667</v>
      </c>
      <c r="W7" s="1063"/>
      <c r="X7" s="1063"/>
      <c r="Y7" s="1063"/>
      <c r="Z7" s="1063"/>
      <c r="AA7" s="1063">
        <v>164</v>
      </c>
      <c r="AB7" s="1063"/>
      <c r="AC7" s="1063"/>
      <c r="AD7" s="1063"/>
      <c r="AE7" s="1064"/>
      <c r="AF7" s="1065">
        <v>139</v>
      </c>
      <c r="AG7" s="1066"/>
      <c r="AH7" s="1066"/>
      <c r="AI7" s="1066"/>
      <c r="AJ7" s="1067"/>
      <c r="AK7" s="1068">
        <v>48</v>
      </c>
      <c r="AL7" s="1069"/>
      <c r="AM7" s="1069"/>
      <c r="AN7" s="1069"/>
      <c r="AO7" s="1069"/>
      <c r="AP7" s="1069">
        <v>2783</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6">
        <v>1</v>
      </c>
      <c r="BR7" s="97"/>
      <c r="BS7" s="1072"/>
      <c r="BT7" s="1073"/>
      <c r="BU7" s="1073"/>
      <c r="BV7" s="1073"/>
      <c r="BW7" s="1073"/>
      <c r="BX7" s="1073"/>
      <c r="BY7" s="1073"/>
      <c r="BZ7" s="1073"/>
      <c r="CA7" s="1073"/>
      <c r="CB7" s="1073"/>
      <c r="CC7" s="1073"/>
      <c r="CD7" s="1073"/>
      <c r="CE7" s="1073"/>
      <c r="CF7" s="1073"/>
      <c r="CG7" s="1074"/>
      <c r="CH7" s="1059"/>
      <c r="CI7" s="1060"/>
      <c r="CJ7" s="1060"/>
      <c r="CK7" s="1060"/>
      <c r="CL7" s="1061"/>
      <c r="CM7" s="1059"/>
      <c r="CN7" s="1060"/>
      <c r="CO7" s="1060"/>
      <c r="CP7" s="1060"/>
      <c r="CQ7" s="1061"/>
      <c r="CR7" s="1059"/>
      <c r="CS7" s="1060"/>
      <c r="CT7" s="1060"/>
      <c r="CU7" s="1060"/>
      <c r="CV7" s="1061"/>
      <c r="CW7" s="1059"/>
      <c r="CX7" s="1060"/>
      <c r="CY7" s="1060"/>
      <c r="CZ7" s="1060"/>
      <c r="DA7" s="1061"/>
      <c r="DB7" s="1059"/>
      <c r="DC7" s="1060"/>
      <c r="DD7" s="1060"/>
      <c r="DE7" s="1060"/>
      <c r="DF7" s="1061"/>
      <c r="DG7" s="1059"/>
      <c r="DH7" s="1060"/>
      <c r="DI7" s="1060"/>
      <c r="DJ7" s="1060"/>
      <c r="DK7" s="1061"/>
      <c r="DL7" s="1059"/>
      <c r="DM7" s="1060"/>
      <c r="DN7" s="1060"/>
      <c r="DO7" s="1060"/>
      <c r="DP7" s="1061"/>
      <c r="DQ7" s="1059"/>
      <c r="DR7" s="1060"/>
      <c r="DS7" s="1060"/>
      <c r="DT7" s="1060"/>
      <c r="DU7" s="1061"/>
      <c r="DV7" s="1072"/>
      <c r="DW7" s="1073"/>
      <c r="DX7" s="1073"/>
      <c r="DY7" s="1073"/>
      <c r="DZ7" s="1087"/>
      <c r="EA7" s="94"/>
    </row>
    <row r="8" spans="1:131" s="95" customFormat="1" ht="26.25" customHeight="1" x14ac:dyDescent="0.15">
      <c r="A8" s="98">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4"/>
    </row>
    <row r="9" spans="1:131" s="95" customFormat="1" ht="26.25" customHeight="1" x14ac:dyDescent="0.15">
      <c r="A9" s="98">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4"/>
    </row>
    <row r="10" spans="1:131" s="95" customFormat="1" ht="26.25" customHeight="1" x14ac:dyDescent="0.15">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4"/>
    </row>
    <row r="11" spans="1:131" s="95" customFormat="1" ht="26.25" customHeight="1" x14ac:dyDescent="0.15">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4"/>
    </row>
    <row r="12" spans="1:131" s="95" customFormat="1" ht="26.25" customHeight="1" x14ac:dyDescent="0.15">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4"/>
    </row>
    <row r="13" spans="1:131" s="95" customFormat="1" ht="26.25" customHeight="1" x14ac:dyDescent="0.15">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4"/>
    </row>
    <row r="14" spans="1:131" s="95" customFormat="1" ht="26.25" customHeight="1" x14ac:dyDescent="0.15">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4"/>
    </row>
    <row r="15" spans="1:131" s="95" customFormat="1" ht="26.25" customHeight="1" x14ac:dyDescent="0.15">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4"/>
    </row>
    <row r="16" spans="1:131" s="95" customFormat="1" ht="26.25" customHeight="1" x14ac:dyDescent="0.15">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4"/>
    </row>
    <row r="17" spans="1:131" s="95" customFormat="1" ht="26.25" customHeight="1" x14ac:dyDescent="0.15">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4"/>
    </row>
    <row r="18" spans="1:131" s="95" customFormat="1" ht="26.25" customHeight="1" x14ac:dyDescent="0.15">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4"/>
    </row>
    <row r="19" spans="1:131" s="95" customFormat="1" ht="26.25" customHeight="1" x14ac:dyDescent="0.15">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4"/>
    </row>
    <row r="20" spans="1:131" s="95" customFormat="1" ht="26.25" customHeight="1" x14ac:dyDescent="0.15">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4"/>
    </row>
    <row r="21" spans="1:131" s="95" customFormat="1" ht="26.25" customHeight="1" thickBot="1" x14ac:dyDescent="0.2">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4"/>
    </row>
    <row r="22" spans="1:131" s="95" customFormat="1" ht="26.25" customHeight="1" x14ac:dyDescent="0.15">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318</v>
      </c>
      <c r="BA22" s="1003"/>
      <c r="BB22" s="1003"/>
      <c r="BC22" s="1003"/>
      <c r="BD22" s="1004"/>
      <c r="BE22" s="92"/>
      <c r="BF22" s="92"/>
      <c r="BG22" s="92"/>
      <c r="BH22" s="92"/>
      <c r="BI22" s="92"/>
      <c r="BJ22" s="92"/>
      <c r="BK22" s="92"/>
      <c r="BL22" s="92"/>
      <c r="BM22" s="92"/>
      <c r="BN22" s="92"/>
      <c r="BO22" s="92"/>
      <c r="BP22" s="92"/>
      <c r="BQ22" s="98">
        <v>16</v>
      </c>
      <c r="BR22" s="99"/>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4"/>
    </row>
    <row r="23" spans="1:131" s="95" customFormat="1" ht="26.25" customHeight="1" thickBot="1" x14ac:dyDescent="0.2">
      <c r="A23" s="100" t="s">
        <v>319</v>
      </c>
      <c r="B23" s="912" t="s">
        <v>320</v>
      </c>
      <c r="C23" s="913"/>
      <c r="D23" s="913"/>
      <c r="E23" s="913"/>
      <c r="F23" s="913"/>
      <c r="G23" s="913"/>
      <c r="H23" s="913"/>
      <c r="I23" s="913"/>
      <c r="J23" s="913"/>
      <c r="K23" s="913"/>
      <c r="L23" s="913"/>
      <c r="M23" s="913"/>
      <c r="N23" s="913"/>
      <c r="O23" s="913"/>
      <c r="P23" s="923"/>
      <c r="Q23" s="1042">
        <v>3831</v>
      </c>
      <c r="R23" s="1036"/>
      <c r="S23" s="1036"/>
      <c r="T23" s="1036"/>
      <c r="U23" s="1036"/>
      <c r="V23" s="1036">
        <v>3667</v>
      </c>
      <c r="W23" s="1036"/>
      <c r="X23" s="1036"/>
      <c r="Y23" s="1036"/>
      <c r="Z23" s="1036"/>
      <c r="AA23" s="1036">
        <v>164</v>
      </c>
      <c r="AB23" s="1036"/>
      <c r="AC23" s="1036"/>
      <c r="AD23" s="1036"/>
      <c r="AE23" s="1043"/>
      <c r="AF23" s="1044">
        <v>139</v>
      </c>
      <c r="AG23" s="1036"/>
      <c r="AH23" s="1036"/>
      <c r="AI23" s="1036"/>
      <c r="AJ23" s="1045"/>
      <c r="AK23" s="1046"/>
      <c r="AL23" s="1047"/>
      <c r="AM23" s="1047"/>
      <c r="AN23" s="1047"/>
      <c r="AO23" s="1047"/>
      <c r="AP23" s="1036">
        <v>2783</v>
      </c>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8">
        <v>17</v>
      </c>
      <c r="BR23" s="99"/>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4"/>
    </row>
    <row r="24" spans="1:131" s="95" customFormat="1" ht="26.25" customHeight="1" x14ac:dyDescent="0.15">
      <c r="A24" s="1035" t="s">
        <v>321</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4"/>
    </row>
    <row r="25" spans="1:131" ht="26.25" customHeight="1" thickBot="1" x14ac:dyDescent="0.2">
      <c r="A25" s="1034" t="s">
        <v>322</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300</v>
      </c>
      <c r="B26" s="971"/>
      <c r="C26" s="971"/>
      <c r="D26" s="971"/>
      <c r="E26" s="971"/>
      <c r="F26" s="971"/>
      <c r="G26" s="971"/>
      <c r="H26" s="971"/>
      <c r="I26" s="971"/>
      <c r="J26" s="971"/>
      <c r="K26" s="971"/>
      <c r="L26" s="971"/>
      <c r="M26" s="971"/>
      <c r="N26" s="971"/>
      <c r="O26" s="971"/>
      <c r="P26" s="972"/>
      <c r="Q26" s="976" t="s">
        <v>323</v>
      </c>
      <c r="R26" s="977"/>
      <c r="S26" s="977"/>
      <c r="T26" s="977"/>
      <c r="U26" s="978"/>
      <c r="V26" s="976" t="s">
        <v>324</v>
      </c>
      <c r="W26" s="977"/>
      <c r="X26" s="977"/>
      <c r="Y26" s="977"/>
      <c r="Z26" s="978"/>
      <c r="AA26" s="976" t="s">
        <v>325</v>
      </c>
      <c r="AB26" s="977"/>
      <c r="AC26" s="977"/>
      <c r="AD26" s="977"/>
      <c r="AE26" s="977"/>
      <c r="AF26" s="1030" t="s">
        <v>326</v>
      </c>
      <c r="AG26" s="983"/>
      <c r="AH26" s="983"/>
      <c r="AI26" s="983"/>
      <c r="AJ26" s="1031"/>
      <c r="AK26" s="977" t="s">
        <v>327</v>
      </c>
      <c r="AL26" s="977"/>
      <c r="AM26" s="977"/>
      <c r="AN26" s="977"/>
      <c r="AO26" s="978"/>
      <c r="AP26" s="976" t="s">
        <v>328</v>
      </c>
      <c r="AQ26" s="977"/>
      <c r="AR26" s="977"/>
      <c r="AS26" s="977"/>
      <c r="AT26" s="978"/>
      <c r="AU26" s="976" t="s">
        <v>329</v>
      </c>
      <c r="AV26" s="977"/>
      <c r="AW26" s="977"/>
      <c r="AX26" s="977"/>
      <c r="AY26" s="978"/>
      <c r="AZ26" s="976" t="s">
        <v>330</v>
      </c>
      <c r="BA26" s="977"/>
      <c r="BB26" s="977"/>
      <c r="BC26" s="977"/>
      <c r="BD26" s="978"/>
      <c r="BE26" s="976" t="s">
        <v>307</v>
      </c>
      <c r="BF26" s="977"/>
      <c r="BG26" s="977"/>
      <c r="BH26" s="977"/>
      <c r="BI26" s="990"/>
      <c r="BJ26" s="91"/>
      <c r="BK26" s="91"/>
      <c r="BL26" s="91"/>
      <c r="BM26" s="91"/>
      <c r="BN26" s="91"/>
      <c r="BO26" s="101"/>
      <c r="BP26" s="101"/>
      <c r="BQ26" s="98">
        <v>20</v>
      </c>
      <c r="BR26" s="99"/>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1"/>
      <c r="BP27" s="101"/>
      <c r="BQ27" s="98">
        <v>21</v>
      </c>
      <c r="BR27" s="99"/>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2">
        <v>1</v>
      </c>
      <c r="B28" s="1022" t="s">
        <v>331</v>
      </c>
      <c r="C28" s="1023"/>
      <c r="D28" s="1023"/>
      <c r="E28" s="1023"/>
      <c r="F28" s="1023"/>
      <c r="G28" s="1023"/>
      <c r="H28" s="1023"/>
      <c r="I28" s="1023"/>
      <c r="J28" s="1023"/>
      <c r="K28" s="1023"/>
      <c r="L28" s="1023"/>
      <c r="M28" s="1023"/>
      <c r="N28" s="1023"/>
      <c r="O28" s="1023"/>
      <c r="P28" s="1024"/>
      <c r="Q28" s="1025">
        <v>530</v>
      </c>
      <c r="R28" s="1026"/>
      <c r="S28" s="1026"/>
      <c r="T28" s="1026"/>
      <c r="U28" s="1026"/>
      <c r="V28" s="1026">
        <v>492</v>
      </c>
      <c r="W28" s="1026"/>
      <c r="X28" s="1026"/>
      <c r="Y28" s="1026"/>
      <c r="Z28" s="1026"/>
      <c r="AA28" s="1026">
        <v>38</v>
      </c>
      <c r="AB28" s="1026"/>
      <c r="AC28" s="1026"/>
      <c r="AD28" s="1026"/>
      <c r="AE28" s="1027"/>
      <c r="AF28" s="1028">
        <v>38</v>
      </c>
      <c r="AG28" s="1026"/>
      <c r="AH28" s="1026"/>
      <c r="AI28" s="1026"/>
      <c r="AJ28" s="1029"/>
      <c r="AK28" s="1017">
        <v>50</v>
      </c>
      <c r="AL28" s="1018"/>
      <c r="AM28" s="1018"/>
      <c r="AN28" s="1018"/>
      <c r="AO28" s="1018"/>
      <c r="AP28" s="1018" t="s">
        <v>332</v>
      </c>
      <c r="AQ28" s="1018"/>
      <c r="AR28" s="1018"/>
      <c r="AS28" s="1018"/>
      <c r="AT28" s="1018"/>
      <c r="AU28" s="1018" t="s">
        <v>332</v>
      </c>
      <c r="AV28" s="1018"/>
      <c r="AW28" s="1018"/>
      <c r="AX28" s="1018"/>
      <c r="AY28" s="1018"/>
      <c r="AZ28" s="1019" t="s">
        <v>332</v>
      </c>
      <c r="BA28" s="1019"/>
      <c r="BB28" s="1019"/>
      <c r="BC28" s="1019"/>
      <c r="BD28" s="1019"/>
      <c r="BE28" s="1020"/>
      <c r="BF28" s="1020"/>
      <c r="BG28" s="1020"/>
      <c r="BH28" s="1020"/>
      <c r="BI28" s="1021"/>
      <c r="BJ28" s="91"/>
      <c r="BK28" s="91"/>
      <c r="BL28" s="91"/>
      <c r="BM28" s="91"/>
      <c r="BN28" s="91"/>
      <c r="BO28" s="101"/>
      <c r="BP28" s="101"/>
      <c r="BQ28" s="98">
        <v>22</v>
      </c>
      <c r="BR28" s="99"/>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2">
        <v>2</v>
      </c>
      <c r="B29" s="1005" t="s">
        <v>333</v>
      </c>
      <c r="C29" s="1006"/>
      <c r="D29" s="1006"/>
      <c r="E29" s="1006"/>
      <c r="F29" s="1006"/>
      <c r="G29" s="1006"/>
      <c r="H29" s="1006"/>
      <c r="I29" s="1006"/>
      <c r="J29" s="1006"/>
      <c r="K29" s="1006"/>
      <c r="L29" s="1006"/>
      <c r="M29" s="1006"/>
      <c r="N29" s="1006"/>
      <c r="O29" s="1006"/>
      <c r="P29" s="1007"/>
      <c r="Q29" s="1013">
        <v>695</v>
      </c>
      <c r="R29" s="1014"/>
      <c r="S29" s="1014"/>
      <c r="T29" s="1014"/>
      <c r="U29" s="1014"/>
      <c r="V29" s="1014">
        <v>648</v>
      </c>
      <c r="W29" s="1014"/>
      <c r="X29" s="1014"/>
      <c r="Y29" s="1014"/>
      <c r="Z29" s="1014"/>
      <c r="AA29" s="1014">
        <v>47</v>
      </c>
      <c r="AB29" s="1014"/>
      <c r="AC29" s="1014"/>
      <c r="AD29" s="1014"/>
      <c r="AE29" s="1015"/>
      <c r="AF29" s="1010">
        <v>47</v>
      </c>
      <c r="AG29" s="1011"/>
      <c r="AH29" s="1011"/>
      <c r="AI29" s="1011"/>
      <c r="AJ29" s="1012"/>
      <c r="AK29" s="955">
        <v>108</v>
      </c>
      <c r="AL29" s="946"/>
      <c r="AM29" s="946"/>
      <c r="AN29" s="946"/>
      <c r="AO29" s="946"/>
      <c r="AP29" s="946" t="s">
        <v>332</v>
      </c>
      <c r="AQ29" s="946"/>
      <c r="AR29" s="946"/>
      <c r="AS29" s="946"/>
      <c r="AT29" s="946"/>
      <c r="AU29" s="946" t="s">
        <v>332</v>
      </c>
      <c r="AV29" s="946"/>
      <c r="AW29" s="946"/>
      <c r="AX29" s="946"/>
      <c r="AY29" s="946"/>
      <c r="AZ29" s="1016" t="s">
        <v>332</v>
      </c>
      <c r="BA29" s="1016"/>
      <c r="BB29" s="1016"/>
      <c r="BC29" s="1016"/>
      <c r="BD29" s="1016"/>
      <c r="BE29" s="947"/>
      <c r="BF29" s="947"/>
      <c r="BG29" s="947"/>
      <c r="BH29" s="947"/>
      <c r="BI29" s="948"/>
      <c r="BJ29" s="91"/>
      <c r="BK29" s="91"/>
      <c r="BL29" s="91"/>
      <c r="BM29" s="91"/>
      <c r="BN29" s="91"/>
      <c r="BO29" s="101"/>
      <c r="BP29" s="101"/>
      <c r="BQ29" s="98">
        <v>23</v>
      </c>
      <c r="BR29" s="99"/>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2">
        <v>3</v>
      </c>
      <c r="B30" s="1005" t="s">
        <v>334</v>
      </c>
      <c r="C30" s="1006"/>
      <c r="D30" s="1006"/>
      <c r="E30" s="1006"/>
      <c r="F30" s="1006"/>
      <c r="G30" s="1006"/>
      <c r="H30" s="1006"/>
      <c r="I30" s="1006"/>
      <c r="J30" s="1006"/>
      <c r="K30" s="1006"/>
      <c r="L30" s="1006"/>
      <c r="M30" s="1006"/>
      <c r="N30" s="1006"/>
      <c r="O30" s="1006"/>
      <c r="P30" s="1007"/>
      <c r="Q30" s="1013">
        <v>64</v>
      </c>
      <c r="R30" s="1014"/>
      <c r="S30" s="1014"/>
      <c r="T30" s="1014"/>
      <c r="U30" s="1014"/>
      <c r="V30" s="1014">
        <v>63</v>
      </c>
      <c r="W30" s="1014"/>
      <c r="X30" s="1014"/>
      <c r="Y30" s="1014"/>
      <c r="Z30" s="1014"/>
      <c r="AA30" s="1014">
        <v>1</v>
      </c>
      <c r="AB30" s="1014"/>
      <c r="AC30" s="1014"/>
      <c r="AD30" s="1014"/>
      <c r="AE30" s="1015"/>
      <c r="AF30" s="1010">
        <v>1</v>
      </c>
      <c r="AG30" s="1011"/>
      <c r="AH30" s="1011"/>
      <c r="AI30" s="1011"/>
      <c r="AJ30" s="1012"/>
      <c r="AK30" s="955">
        <v>20</v>
      </c>
      <c r="AL30" s="946"/>
      <c r="AM30" s="946"/>
      <c r="AN30" s="946"/>
      <c r="AO30" s="946"/>
      <c r="AP30" s="946" t="s">
        <v>332</v>
      </c>
      <c r="AQ30" s="946"/>
      <c r="AR30" s="946"/>
      <c r="AS30" s="946"/>
      <c r="AT30" s="946"/>
      <c r="AU30" s="946" t="s">
        <v>332</v>
      </c>
      <c r="AV30" s="946"/>
      <c r="AW30" s="946"/>
      <c r="AX30" s="946"/>
      <c r="AY30" s="946"/>
      <c r="AZ30" s="1016" t="s">
        <v>332</v>
      </c>
      <c r="BA30" s="1016"/>
      <c r="BB30" s="1016"/>
      <c r="BC30" s="1016"/>
      <c r="BD30" s="1016"/>
      <c r="BE30" s="947"/>
      <c r="BF30" s="947"/>
      <c r="BG30" s="947"/>
      <c r="BH30" s="947"/>
      <c r="BI30" s="948"/>
      <c r="BJ30" s="91"/>
      <c r="BK30" s="91"/>
      <c r="BL30" s="91"/>
      <c r="BM30" s="91"/>
      <c r="BN30" s="91"/>
      <c r="BO30" s="101"/>
      <c r="BP30" s="101"/>
      <c r="BQ30" s="98">
        <v>24</v>
      </c>
      <c r="BR30" s="99"/>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2">
        <v>4</v>
      </c>
      <c r="B31" s="1005" t="s">
        <v>335</v>
      </c>
      <c r="C31" s="1006"/>
      <c r="D31" s="1006"/>
      <c r="E31" s="1006"/>
      <c r="F31" s="1006"/>
      <c r="G31" s="1006"/>
      <c r="H31" s="1006"/>
      <c r="I31" s="1006"/>
      <c r="J31" s="1006"/>
      <c r="K31" s="1006"/>
      <c r="L31" s="1006"/>
      <c r="M31" s="1006"/>
      <c r="N31" s="1006"/>
      <c r="O31" s="1006"/>
      <c r="P31" s="1007"/>
      <c r="Q31" s="1013">
        <v>214</v>
      </c>
      <c r="R31" s="1014"/>
      <c r="S31" s="1014"/>
      <c r="T31" s="1014"/>
      <c r="U31" s="1014"/>
      <c r="V31" s="1014">
        <v>207</v>
      </c>
      <c r="W31" s="1014"/>
      <c r="X31" s="1014"/>
      <c r="Y31" s="1014"/>
      <c r="Z31" s="1014"/>
      <c r="AA31" s="1014">
        <v>7</v>
      </c>
      <c r="AB31" s="1014"/>
      <c r="AC31" s="1014"/>
      <c r="AD31" s="1014"/>
      <c r="AE31" s="1015"/>
      <c r="AF31" s="1010">
        <v>7</v>
      </c>
      <c r="AG31" s="1011"/>
      <c r="AH31" s="1011"/>
      <c r="AI31" s="1011"/>
      <c r="AJ31" s="1012"/>
      <c r="AK31" s="955">
        <v>17</v>
      </c>
      <c r="AL31" s="946"/>
      <c r="AM31" s="946"/>
      <c r="AN31" s="946"/>
      <c r="AO31" s="946"/>
      <c r="AP31" s="946">
        <v>530</v>
      </c>
      <c r="AQ31" s="946"/>
      <c r="AR31" s="946"/>
      <c r="AS31" s="946"/>
      <c r="AT31" s="946"/>
      <c r="AU31" s="946">
        <v>152</v>
      </c>
      <c r="AV31" s="946"/>
      <c r="AW31" s="946"/>
      <c r="AX31" s="946"/>
      <c r="AY31" s="946"/>
      <c r="AZ31" s="1016" t="s">
        <v>332</v>
      </c>
      <c r="BA31" s="1016"/>
      <c r="BB31" s="1016"/>
      <c r="BC31" s="1016"/>
      <c r="BD31" s="1016"/>
      <c r="BE31" s="947" t="s">
        <v>336</v>
      </c>
      <c r="BF31" s="947"/>
      <c r="BG31" s="947"/>
      <c r="BH31" s="947"/>
      <c r="BI31" s="948"/>
      <c r="BJ31" s="91"/>
      <c r="BK31" s="91"/>
      <c r="BL31" s="91"/>
      <c r="BM31" s="91"/>
      <c r="BN31" s="91"/>
      <c r="BO31" s="101"/>
      <c r="BP31" s="101"/>
      <c r="BQ31" s="98">
        <v>25</v>
      </c>
      <c r="BR31" s="99"/>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2">
        <v>5</v>
      </c>
      <c r="B32" s="1005" t="s">
        <v>337</v>
      </c>
      <c r="C32" s="1006"/>
      <c r="D32" s="1006"/>
      <c r="E32" s="1006"/>
      <c r="F32" s="1006"/>
      <c r="G32" s="1006"/>
      <c r="H32" s="1006"/>
      <c r="I32" s="1006"/>
      <c r="J32" s="1006"/>
      <c r="K32" s="1006"/>
      <c r="L32" s="1006"/>
      <c r="M32" s="1006"/>
      <c r="N32" s="1006"/>
      <c r="O32" s="1006"/>
      <c r="P32" s="1007"/>
      <c r="Q32" s="1013">
        <v>13</v>
      </c>
      <c r="R32" s="1014"/>
      <c r="S32" s="1014"/>
      <c r="T32" s="1014"/>
      <c r="U32" s="1014"/>
      <c r="V32" s="1014">
        <v>11</v>
      </c>
      <c r="W32" s="1014"/>
      <c r="X32" s="1014"/>
      <c r="Y32" s="1014"/>
      <c r="Z32" s="1014"/>
      <c r="AA32" s="1014">
        <v>1</v>
      </c>
      <c r="AB32" s="1014"/>
      <c r="AC32" s="1014"/>
      <c r="AD32" s="1014"/>
      <c r="AE32" s="1015"/>
      <c r="AF32" s="1010">
        <v>1</v>
      </c>
      <c r="AG32" s="1011"/>
      <c r="AH32" s="1011"/>
      <c r="AI32" s="1011"/>
      <c r="AJ32" s="1012"/>
      <c r="AK32" s="955">
        <v>4</v>
      </c>
      <c r="AL32" s="946"/>
      <c r="AM32" s="946"/>
      <c r="AN32" s="946"/>
      <c r="AO32" s="946"/>
      <c r="AP32" s="946">
        <v>19</v>
      </c>
      <c r="AQ32" s="946"/>
      <c r="AR32" s="946"/>
      <c r="AS32" s="946"/>
      <c r="AT32" s="946"/>
      <c r="AU32" s="946">
        <v>16</v>
      </c>
      <c r="AV32" s="946"/>
      <c r="AW32" s="946"/>
      <c r="AX32" s="946"/>
      <c r="AY32" s="946"/>
      <c r="AZ32" s="1016" t="s">
        <v>332</v>
      </c>
      <c r="BA32" s="1016"/>
      <c r="BB32" s="1016"/>
      <c r="BC32" s="1016"/>
      <c r="BD32" s="1016"/>
      <c r="BE32" s="947" t="s">
        <v>336</v>
      </c>
      <c r="BF32" s="947"/>
      <c r="BG32" s="947"/>
      <c r="BH32" s="947"/>
      <c r="BI32" s="948"/>
      <c r="BJ32" s="91"/>
      <c r="BK32" s="91"/>
      <c r="BL32" s="91"/>
      <c r="BM32" s="91"/>
      <c r="BN32" s="91"/>
      <c r="BO32" s="101"/>
      <c r="BP32" s="101"/>
      <c r="BQ32" s="98">
        <v>26</v>
      </c>
      <c r="BR32" s="99"/>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2">
        <v>6</v>
      </c>
      <c r="B33" s="1005" t="s">
        <v>338</v>
      </c>
      <c r="C33" s="1006"/>
      <c r="D33" s="1006"/>
      <c r="E33" s="1006"/>
      <c r="F33" s="1006"/>
      <c r="G33" s="1006"/>
      <c r="H33" s="1006"/>
      <c r="I33" s="1006"/>
      <c r="J33" s="1006"/>
      <c r="K33" s="1006"/>
      <c r="L33" s="1006"/>
      <c r="M33" s="1006"/>
      <c r="N33" s="1006"/>
      <c r="O33" s="1006"/>
      <c r="P33" s="1007"/>
      <c r="Q33" s="1013">
        <v>130</v>
      </c>
      <c r="R33" s="1014"/>
      <c r="S33" s="1014"/>
      <c r="T33" s="1014"/>
      <c r="U33" s="1014"/>
      <c r="V33" s="1014">
        <v>124</v>
      </c>
      <c r="W33" s="1014"/>
      <c r="X33" s="1014"/>
      <c r="Y33" s="1014"/>
      <c r="Z33" s="1014"/>
      <c r="AA33" s="1014">
        <v>6</v>
      </c>
      <c r="AB33" s="1014"/>
      <c r="AC33" s="1014"/>
      <c r="AD33" s="1014"/>
      <c r="AE33" s="1015"/>
      <c r="AF33" s="1010">
        <v>6</v>
      </c>
      <c r="AG33" s="1011"/>
      <c r="AH33" s="1011"/>
      <c r="AI33" s="1011"/>
      <c r="AJ33" s="1012"/>
      <c r="AK33" s="955">
        <v>55</v>
      </c>
      <c r="AL33" s="946"/>
      <c r="AM33" s="946"/>
      <c r="AN33" s="946"/>
      <c r="AO33" s="946"/>
      <c r="AP33" s="946">
        <v>258</v>
      </c>
      <c r="AQ33" s="946"/>
      <c r="AR33" s="946"/>
      <c r="AS33" s="946"/>
      <c r="AT33" s="946"/>
      <c r="AU33" s="946">
        <v>222</v>
      </c>
      <c r="AV33" s="946"/>
      <c r="AW33" s="946"/>
      <c r="AX33" s="946"/>
      <c r="AY33" s="946"/>
      <c r="AZ33" s="1016" t="s">
        <v>332</v>
      </c>
      <c r="BA33" s="1016"/>
      <c r="BB33" s="1016"/>
      <c r="BC33" s="1016"/>
      <c r="BD33" s="1016"/>
      <c r="BE33" s="947" t="s">
        <v>336</v>
      </c>
      <c r="BF33" s="947"/>
      <c r="BG33" s="947"/>
      <c r="BH33" s="947"/>
      <c r="BI33" s="948"/>
      <c r="BJ33" s="91"/>
      <c r="BK33" s="91"/>
      <c r="BL33" s="91"/>
      <c r="BM33" s="91"/>
      <c r="BN33" s="91"/>
      <c r="BO33" s="101"/>
      <c r="BP33" s="101"/>
      <c r="BQ33" s="98">
        <v>27</v>
      </c>
      <c r="BR33" s="99"/>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2">
        <v>7</v>
      </c>
      <c r="B34" s="1005" t="s">
        <v>339</v>
      </c>
      <c r="C34" s="1006"/>
      <c r="D34" s="1006"/>
      <c r="E34" s="1006"/>
      <c r="F34" s="1006"/>
      <c r="G34" s="1006"/>
      <c r="H34" s="1006"/>
      <c r="I34" s="1006"/>
      <c r="J34" s="1006"/>
      <c r="K34" s="1006"/>
      <c r="L34" s="1006"/>
      <c r="M34" s="1006"/>
      <c r="N34" s="1006"/>
      <c r="O34" s="1006"/>
      <c r="P34" s="1007"/>
      <c r="Q34" s="1013">
        <v>224</v>
      </c>
      <c r="R34" s="1014"/>
      <c r="S34" s="1014"/>
      <c r="T34" s="1014"/>
      <c r="U34" s="1014"/>
      <c r="V34" s="1014">
        <v>216</v>
      </c>
      <c r="W34" s="1014"/>
      <c r="X34" s="1014"/>
      <c r="Y34" s="1014"/>
      <c r="Z34" s="1014"/>
      <c r="AA34" s="1014">
        <v>8</v>
      </c>
      <c r="AB34" s="1014"/>
      <c r="AC34" s="1014"/>
      <c r="AD34" s="1014"/>
      <c r="AE34" s="1015"/>
      <c r="AF34" s="1010">
        <v>6</v>
      </c>
      <c r="AG34" s="1011"/>
      <c r="AH34" s="1011"/>
      <c r="AI34" s="1011"/>
      <c r="AJ34" s="1012"/>
      <c r="AK34" s="955">
        <v>115</v>
      </c>
      <c r="AL34" s="946"/>
      <c r="AM34" s="946"/>
      <c r="AN34" s="946"/>
      <c r="AO34" s="946"/>
      <c r="AP34" s="946">
        <v>503</v>
      </c>
      <c r="AQ34" s="946"/>
      <c r="AR34" s="946"/>
      <c r="AS34" s="946"/>
      <c r="AT34" s="946"/>
      <c r="AU34" s="946">
        <v>438</v>
      </c>
      <c r="AV34" s="946"/>
      <c r="AW34" s="946"/>
      <c r="AX34" s="946"/>
      <c r="AY34" s="946"/>
      <c r="AZ34" s="1016" t="s">
        <v>332</v>
      </c>
      <c r="BA34" s="1016"/>
      <c r="BB34" s="1016"/>
      <c r="BC34" s="1016"/>
      <c r="BD34" s="1016"/>
      <c r="BE34" s="947" t="s">
        <v>336</v>
      </c>
      <c r="BF34" s="947"/>
      <c r="BG34" s="947"/>
      <c r="BH34" s="947"/>
      <c r="BI34" s="948"/>
      <c r="BJ34" s="91"/>
      <c r="BK34" s="91"/>
      <c r="BL34" s="91"/>
      <c r="BM34" s="91"/>
      <c r="BN34" s="91"/>
      <c r="BO34" s="101"/>
      <c r="BP34" s="101"/>
      <c r="BQ34" s="98">
        <v>28</v>
      </c>
      <c r="BR34" s="99"/>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2">
        <v>8</v>
      </c>
      <c r="B35" s="1005" t="s">
        <v>340</v>
      </c>
      <c r="C35" s="1006"/>
      <c r="D35" s="1006"/>
      <c r="E35" s="1006"/>
      <c r="F35" s="1006"/>
      <c r="G35" s="1006"/>
      <c r="H35" s="1006"/>
      <c r="I35" s="1006"/>
      <c r="J35" s="1006"/>
      <c r="K35" s="1006"/>
      <c r="L35" s="1006"/>
      <c r="M35" s="1006"/>
      <c r="N35" s="1006"/>
      <c r="O35" s="1006"/>
      <c r="P35" s="1007"/>
      <c r="Q35" s="1013">
        <v>20</v>
      </c>
      <c r="R35" s="1014"/>
      <c r="S35" s="1014"/>
      <c r="T35" s="1014"/>
      <c r="U35" s="1014"/>
      <c r="V35" s="1014">
        <v>11</v>
      </c>
      <c r="W35" s="1014"/>
      <c r="X35" s="1014"/>
      <c r="Y35" s="1014"/>
      <c r="Z35" s="1014"/>
      <c r="AA35" s="1014">
        <v>9</v>
      </c>
      <c r="AB35" s="1014"/>
      <c r="AC35" s="1014"/>
      <c r="AD35" s="1014"/>
      <c r="AE35" s="1015"/>
      <c r="AF35" s="1010">
        <v>0</v>
      </c>
      <c r="AG35" s="1011"/>
      <c r="AH35" s="1011"/>
      <c r="AI35" s="1011"/>
      <c r="AJ35" s="1012"/>
      <c r="AK35" s="955">
        <v>20</v>
      </c>
      <c r="AL35" s="946"/>
      <c r="AM35" s="946"/>
      <c r="AN35" s="946"/>
      <c r="AO35" s="946"/>
      <c r="AP35" s="946" t="s">
        <v>332</v>
      </c>
      <c r="AQ35" s="946"/>
      <c r="AR35" s="946"/>
      <c r="AS35" s="946"/>
      <c r="AT35" s="946"/>
      <c r="AU35" s="946" t="s">
        <v>332</v>
      </c>
      <c r="AV35" s="946"/>
      <c r="AW35" s="946"/>
      <c r="AX35" s="946"/>
      <c r="AY35" s="946"/>
      <c r="AZ35" s="1016" t="s">
        <v>332</v>
      </c>
      <c r="BA35" s="1016"/>
      <c r="BB35" s="1016"/>
      <c r="BC35" s="1016"/>
      <c r="BD35" s="1016"/>
      <c r="BE35" s="947" t="s">
        <v>336</v>
      </c>
      <c r="BF35" s="947"/>
      <c r="BG35" s="947"/>
      <c r="BH35" s="947"/>
      <c r="BI35" s="948"/>
      <c r="BJ35" s="91"/>
      <c r="BK35" s="91"/>
      <c r="BL35" s="91"/>
      <c r="BM35" s="91"/>
      <c r="BN35" s="91"/>
      <c r="BO35" s="101"/>
      <c r="BP35" s="101"/>
      <c r="BQ35" s="98">
        <v>29</v>
      </c>
      <c r="BR35" s="99"/>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341</v>
      </c>
      <c r="BK62" s="1003"/>
      <c r="BL62" s="1003"/>
      <c r="BM62" s="1003"/>
      <c r="BN62" s="1004"/>
      <c r="BO62" s="101"/>
      <c r="BP62" s="101"/>
      <c r="BQ62" s="98">
        <v>56</v>
      </c>
      <c r="BR62" s="99"/>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100" t="s">
        <v>319</v>
      </c>
      <c r="B63" s="912" t="s">
        <v>342</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107</v>
      </c>
      <c r="AG63" s="934"/>
      <c r="AH63" s="934"/>
      <c r="AI63" s="934"/>
      <c r="AJ63" s="997"/>
      <c r="AK63" s="998"/>
      <c r="AL63" s="938"/>
      <c r="AM63" s="938"/>
      <c r="AN63" s="938"/>
      <c r="AO63" s="938"/>
      <c r="AP63" s="934">
        <v>1310</v>
      </c>
      <c r="AQ63" s="934"/>
      <c r="AR63" s="934"/>
      <c r="AS63" s="934"/>
      <c r="AT63" s="934"/>
      <c r="AU63" s="934">
        <v>828</v>
      </c>
      <c r="AV63" s="934"/>
      <c r="AW63" s="934"/>
      <c r="AX63" s="934"/>
      <c r="AY63" s="934"/>
      <c r="AZ63" s="992"/>
      <c r="BA63" s="992"/>
      <c r="BB63" s="992"/>
      <c r="BC63" s="992"/>
      <c r="BD63" s="992"/>
      <c r="BE63" s="935"/>
      <c r="BF63" s="935"/>
      <c r="BG63" s="935"/>
      <c r="BH63" s="935"/>
      <c r="BI63" s="936"/>
      <c r="BJ63" s="993" t="s">
        <v>62</v>
      </c>
      <c r="BK63" s="928"/>
      <c r="BL63" s="928"/>
      <c r="BM63" s="928"/>
      <c r="BN63" s="994"/>
      <c r="BO63" s="101"/>
      <c r="BP63" s="101"/>
      <c r="BQ63" s="98">
        <v>57</v>
      </c>
      <c r="BR63" s="99"/>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344</v>
      </c>
      <c r="B66" s="971"/>
      <c r="C66" s="971"/>
      <c r="D66" s="971"/>
      <c r="E66" s="971"/>
      <c r="F66" s="971"/>
      <c r="G66" s="971"/>
      <c r="H66" s="971"/>
      <c r="I66" s="971"/>
      <c r="J66" s="971"/>
      <c r="K66" s="971"/>
      <c r="L66" s="971"/>
      <c r="M66" s="971"/>
      <c r="N66" s="971"/>
      <c r="O66" s="971"/>
      <c r="P66" s="972"/>
      <c r="Q66" s="976" t="s">
        <v>323</v>
      </c>
      <c r="R66" s="977"/>
      <c r="S66" s="977"/>
      <c r="T66" s="977"/>
      <c r="U66" s="978"/>
      <c r="V66" s="976" t="s">
        <v>324</v>
      </c>
      <c r="W66" s="977"/>
      <c r="X66" s="977"/>
      <c r="Y66" s="977"/>
      <c r="Z66" s="978"/>
      <c r="AA66" s="976" t="s">
        <v>325</v>
      </c>
      <c r="AB66" s="977"/>
      <c r="AC66" s="977"/>
      <c r="AD66" s="977"/>
      <c r="AE66" s="978"/>
      <c r="AF66" s="982" t="s">
        <v>326</v>
      </c>
      <c r="AG66" s="983"/>
      <c r="AH66" s="983"/>
      <c r="AI66" s="983"/>
      <c r="AJ66" s="984"/>
      <c r="AK66" s="976" t="s">
        <v>327</v>
      </c>
      <c r="AL66" s="971"/>
      <c r="AM66" s="971"/>
      <c r="AN66" s="971"/>
      <c r="AO66" s="972"/>
      <c r="AP66" s="976" t="s">
        <v>328</v>
      </c>
      <c r="AQ66" s="977"/>
      <c r="AR66" s="977"/>
      <c r="AS66" s="977"/>
      <c r="AT66" s="978"/>
      <c r="AU66" s="976" t="s">
        <v>345</v>
      </c>
      <c r="AV66" s="977"/>
      <c r="AW66" s="977"/>
      <c r="AX66" s="977"/>
      <c r="AY66" s="978"/>
      <c r="AZ66" s="976" t="s">
        <v>307</v>
      </c>
      <c r="BA66" s="977"/>
      <c r="BB66" s="977"/>
      <c r="BC66" s="977"/>
      <c r="BD66" s="99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6">
        <v>1</v>
      </c>
      <c r="B68" s="960" t="s">
        <v>346</v>
      </c>
      <c r="C68" s="961"/>
      <c r="D68" s="961"/>
      <c r="E68" s="961"/>
      <c r="F68" s="961"/>
      <c r="G68" s="961"/>
      <c r="H68" s="961"/>
      <c r="I68" s="961"/>
      <c r="J68" s="961"/>
      <c r="K68" s="961"/>
      <c r="L68" s="961"/>
      <c r="M68" s="961"/>
      <c r="N68" s="961"/>
      <c r="O68" s="961"/>
      <c r="P68" s="962"/>
      <c r="Q68" s="963">
        <v>707</v>
      </c>
      <c r="R68" s="957"/>
      <c r="S68" s="957"/>
      <c r="T68" s="957"/>
      <c r="U68" s="957"/>
      <c r="V68" s="957">
        <v>598</v>
      </c>
      <c r="W68" s="957"/>
      <c r="X68" s="957"/>
      <c r="Y68" s="957"/>
      <c r="Z68" s="957"/>
      <c r="AA68" s="957">
        <v>109</v>
      </c>
      <c r="AB68" s="957"/>
      <c r="AC68" s="957"/>
      <c r="AD68" s="957"/>
      <c r="AE68" s="957"/>
      <c r="AF68" s="957">
        <v>109</v>
      </c>
      <c r="AG68" s="957"/>
      <c r="AH68" s="957"/>
      <c r="AI68" s="957"/>
      <c r="AJ68" s="957"/>
      <c r="AK68" s="957">
        <v>143</v>
      </c>
      <c r="AL68" s="957"/>
      <c r="AM68" s="957"/>
      <c r="AN68" s="957"/>
      <c r="AO68" s="957"/>
      <c r="AP68" s="957" t="s">
        <v>347</v>
      </c>
      <c r="AQ68" s="957"/>
      <c r="AR68" s="957"/>
      <c r="AS68" s="957"/>
      <c r="AT68" s="957"/>
      <c r="AU68" s="957"/>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8">
        <v>2</v>
      </c>
      <c r="B69" s="949" t="s">
        <v>348</v>
      </c>
      <c r="C69" s="950"/>
      <c r="D69" s="950"/>
      <c r="E69" s="950"/>
      <c r="F69" s="950"/>
      <c r="G69" s="950"/>
      <c r="H69" s="950"/>
      <c r="I69" s="950"/>
      <c r="J69" s="950"/>
      <c r="K69" s="950"/>
      <c r="L69" s="950"/>
      <c r="M69" s="950"/>
      <c r="N69" s="950"/>
      <c r="O69" s="950"/>
      <c r="P69" s="951"/>
      <c r="Q69" s="952">
        <v>5739</v>
      </c>
      <c r="R69" s="946"/>
      <c r="S69" s="946"/>
      <c r="T69" s="946"/>
      <c r="U69" s="946"/>
      <c r="V69" s="946">
        <v>5207</v>
      </c>
      <c r="W69" s="946"/>
      <c r="X69" s="946"/>
      <c r="Y69" s="946"/>
      <c r="Z69" s="946"/>
      <c r="AA69" s="946">
        <v>532</v>
      </c>
      <c r="AB69" s="946"/>
      <c r="AC69" s="946"/>
      <c r="AD69" s="946"/>
      <c r="AE69" s="946"/>
      <c r="AF69" s="946">
        <v>532</v>
      </c>
      <c r="AG69" s="946"/>
      <c r="AH69" s="946"/>
      <c r="AI69" s="946"/>
      <c r="AJ69" s="946"/>
      <c r="AK69" s="946" t="s">
        <v>332</v>
      </c>
      <c r="AL69" s="946"/>
      <c r="AM69" s="946"/>
      <c r="AN69" s="946"/>
      <c r="AO69" s="946"/>
      <c r="AP69" s="946" t="s">
        <v>347</v>
      </c>
      <c r="AQ69" s="946"/>
      <c r="AR69" s="946"/>
      <c r="AS69" s="946"/>
      <c r="AT69" s="946"/>
      <c r="AU69" s="946"/>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8">
        <v>3</v>
      </c>
      <c r="B70" s="949" t="s">
        <v>349</v>
      </c>
      <c r="C70" s="950"/>
      <c r="D70" s="950"/>
      <c r="E70" s="950"/>
      <c r="F70" s="950"/>
      <c r="G70" s="950"/>
      <c r="H70" s="950"/>
      <c r="I70" s="950"/>
      <c r="J70" s="950"/>
      <c r="K70" s="950"/>
      <c r="L70" s="950"/>
      <c r="M70" s="950"/>
      <c r="N70" s="950"/>
      <c r="O70" s="950"/>
      <c r="P70" s="951"/>
      <c r="Q70" s="952">
        <v>1560</v>
      </c>
      <c r="R70" s="946"/>
      <c r="S70" s="946"/>
      <c r="T70" s="946"/>
      <c r="U70" s="946"/>
      <c r="V70" s="946">
        <v>1556</v>
      </c>
      <c r="W70" s="946"/>
      <c r="X70" s="946"/>
      <c r="Y70" s="946"/>
      <c r="Z70" s="946"/>
      <c r="AA70" s="946">
        <v>4</v>
      </c>
      <c r="AB70" s="946"/>
      <c r="AC70" s="946"/>
      <c r="AD70" s="946"/>
      <c r="AE70" s="946"/>
      <c r="AF70" s="946">
        <v>4</v>
      </c>
      <c r="AG70" s="946"/>
      <c r="AH70" s="946"/>
      <c r="AI70" s="946"/>
      <c r="AJ70" s="946"/>
      <c r="AK70" s="946">
        <v>38</v>
      </c>
      <c r="AL70" s="946"/>
      <c r="AM70" s="946"/>
      <c r="AN70" s="946"/>
      <c r="AO70" s="946"/>
      <c r="AP70" s="946" t="s">
        <v>347</v>
      </c>
      <c r="AQ70" s="946"/>
      <c r="AR70" s="946"/>
      <c r="AS70" s="946"/>
      <c r="AT70" s="946"/>
      <c r="AU70" s="946"/>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8">
        <v>4</v>
      </c>
      <c r="B71" s="949" t="s">
        <v>350</v>
      </c>
      <c r="C71" s="950"/>
      <c r="D71" s="950"/>
      <c r="E71" s="950"/>
      <c r="F71" s="950"/>
      <c r="G71" s="950"/>
      <c r="H71" s="950"/>
      <c r="I71" s="950"/>
      <c r="J71" s="950"/>
      <c r="K71" s="950"/>
      <c r="L71" s="950"/>
      <c r="M71" s="950"/>
      <c r="N71" s="950"/>
      <c r="O71" s="950"/>
      <c r="P71" s="951"/>
      <c r="Q71" s="952">
        <v>3</v>
      </c>
      <c r="R71" s="946"/>
      <c r="S71" s="946"/>
      <c r="T71" s="946"/>
      <c r="U71" s="946"/>
      <c r="V71" s="946">
        <v>2</v>
      </c>
      <c r="W71" s="946"/>
      <c r="X71" s="946"/>
      <c r="Y71" s="946"/>
      <c r="Z71" s="946"/>
      <c r="AA71" s="946">
        <v>1</v>
      </c>
      <c r="AB71" s="946"/>
      <c r="AC71" s="946"/>
      <c r="AD71" s="946"/>
      <c r="AE71" s="946"/>
      <c r="AF71" s="946">
        <v>1</v>
      </c>
      <c r="AG71" s="946"/>
      <c r="AH71" s="946"/>
      <c r="AI71" s="946"/>
      <c r="AJ71" s="946"/>
      <c r="AK71" s="946" t="s">
        <v>347</v>
      </c>
      <c r="AL71" s="946"/>
      <c r="AM71" s="946"/>
      <c r="AN71" s="946"/>
      <c r="AO71" s="946"/>
      <c r="AP71" s="946" t="s">
        <v>347</v>
      </c>
      <c r="AQ71" s="946"/>
      <c r="AR71" s="946"/>
      <c r="AS71" s="946"/>
      <c r="AT71" s="946"/>
      <c r="AU71" s="946"/>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8">
        <v>5</v>
      </c>
      <c r="B72" s="949" t="s">
        <v>351</v>
      </c>
      <c r="C72" s="950"/>
      <c r="D72" s="950"/>
      <c r="E72" s="950"/>
      <c r="F72" s="950"/>
      <c r="G72" s="950"/>
      <c r="H72" s="950"/>
      <c r="I72" s="950"/>
      <c r="J72" s="950"/>
      <c r="K72" s="950"/>
      <c r="L72" s="950"/>
      <c r="M72" s="950"/>
      <c r="N72" s="950"/>
      <c r="O72" s="950"/>
      <c r="P72" s="951"/>
      <c r="Q72" s="952">
        <v>19</v>
      </c>
      <c r="R72" s="946"/>
      <c r="S72" s="946"/>
      <c r="T72" s="946"/>
      <c r="U72" s="946"/>
      <c r="V72" s="946">
        <v>16</v>
      </c>
      <c r="W72" s="946"/>
      <c r="X72" s="946"/>
      <c r="Y72" s="946"/>
      <c r="Z72" s="946"/>
      <c r="AA72" s="946">
        <v>3</v>
      </c>
      <c r="AB72" s="946"/>
      <c r="AC72" s="946"/>
      <c r="AD72" s="946"/>
      <c r="AE72" s="946"/>
      <c r="AF72" s="946">
        <v>3</v>
      </c>
      <c r="AG72" s="946"/>
      <c r="AH72" s="946"/>
      <c r="AI72" s="946"/>
      <c r="AJ72" s="946"/>
      <c r="AK72" s="946">
        <v>8</v>
      </c>
      <c r="AL72" s="946"/>
      <c r="AM72" s="946"/>
      <c r="AN72" s="946"/>
      <c r="AO72" s="946"/>
      <c r="AP72" s="946" t="s">
        <v>347</v>
      </c>
      <c r="AQ72" s="946"/>
      <c r="AR72" s="946"/>
      <c r="AS72" s="946"/>
      <c r="AT72" s="946"/>
      <c r="AU72" s="946"/>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8">
        <v>6</v>
      </c>
      <c r="B73" s="949" t="s">
        <v>352</v>
      </c>
      <c r="C73" s="950"/>
      <c r="D73" s="950"/>
      <c r="E73" s="950"/>
      <c r="F73" s="950"/>
      <c r="G73" s="950"/>
      <c r="H73" s="950"/>
      <c r="I73" s="950"/>
      <c r="J73" s="950"/>
      <c r="K73" s="950"/>
      <c r="L73" s="950"/>
      <c r="M73" s="950"/>
      <c r="N73" s="950"/>
      <c r="O73" s="950"/>
      <c r="P73" s="951"/>
      <c r="Q73" s="952">
        <v>944</v>
      </c>
      <c r="R73" s="946"/>
      <c r="S73" s="946"/>
      <c r="T73" s="946"/>
      <c r="U73" s="946"/>
      <c r="V73" s="946">
        <v>884</v>
      </c>
      <c r="W73" s="946"/>
      <c r="X73" s="946"/>
      <c r="Y73" s="946"/>
      <c r="Z73" s="946"/>
      <c r="AA73" s="946">
        <v>60</v>
      </c>
      <c r="AB73" s="946"/>
      <c r="AC73" s="946"/>
      <c r="AD73" s="946"/>
      <c r="AE73" s="946"/>
      <c r="AF73" s="946">
        <v>60</v>
      </c>
      <c r="AG73" s="946"/>
      <c r="AH73" s="946"/>
      <c r="AI73" s="946"/>
      <c r="AJ73" s="946"/>
      <c r="AK73" s="946">
        <v>461</v>
      </c>
      <c r="AL73" s="946"/>
      <c r="AM73" s="946"/>
      <c r="AN73" s="946"/>
      <c r="AO73" s="946"/>
      <c r="AP73" s="946" t="s">
        <v>347</v>
      </c>
      <c r="AQ73" s="946"/>
      <c r="AR73" s="946"/>
      <c r="AS73" s="946"/>
      <c r="AT73" s="946"/>
      <c r="AU73" s="946"/>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8">
        <v>7</v>
      </c>
      <c r="B74" s="949" t="s">
        <v>353</v>
      </c>
      <c r="C74" s="950"/>
      <c r="D74" s="950"/>
      <c r="E74" s="950"/>
      <c r="F74" s="950"/>
      <c r="G74" s="950"/>
      <c r="H74" s="950"/>
      <c r="I74" s="950"/>
      <c r="J74" s="950"/>
      <c r="K74" s="950"/>
      <c r="L74" s="950"/>
      <c r="M74" s="950"/>
      <c r="N74" s="950"/>
      <c r="O74" s="950"/>
      <c r="P74" s="951"/>
      <c r="Q74" s="952">
        <v>1095</v>
      </c>
      <c r="R74" s="946"/>
      <c r="S74" s="946"/>
      <c r="T74" s="946"/>
      <c r="U74" s="946"/>
      <c r="V74" s="946">
        <v>1056</v>
      </c>
      <c r="W74" s="946"/>
      <c r="X74" s="946"/>
      <c r="Y74" s="946"/>
      <c r="Z74" s="946"/>
      <c r="AA74" s="946">
        <v>39</v>
      </c>
      <c r="AB74" s="946"/>
      <c r="AC74" s="946"/>
      <c r="AD74" s="946"/>
      <c r="AE74" s="946"/>
      <c r="AF74" s="946">
        <v>39</v>
      </c>
      <c r="AG74" s="946"/>
      <c r="AH74" s="946"/>
      <c r="AI74" s="946"/>
      <c r="AJ74" s="946"/>
      <c r="AK74" s="946" t="s">
        <v>332</v>
      </c>
      <c r="AL74" s="946"/>
      <c r="AM74" s="946"/>
      <c r="AN74" s="946"/>
      <c r="AO74" s="946"/>
      <c r="AP74" s="946" t="s">
        <v>347</v>
      </c>
      <c r="AQ74" s="946"/>
      <c r="AR74" s="946"/>
      <c r="AS74" s="946"/>
      <c r="AT74" s="946"/>
      <c r="AU74" s="946"/>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8">
        <v>8</v>
      </c>
      <c r="B75" s="949" t="s">
        <v>354</v>
      </c>
      <c r="C75" s="950"/>
      <c r="D75" s="950"/>
      <c r="E75" s="950"/>
      <c r="F75" s="950"/>
      <c r="G75" s="950"/>
      <c r="H75" s="950"/>
      <c r="I75" s="950"/>
      <c r="J75" s="950"/>
      <c r="K75" s="950"/>
      <c r="L75" s="950"/>
      <c r="M75" s="950"/>
      <c r="N75" s="950"/>
      <c r="O75" s="950"/>
      <c r="P75" s="951"/>
      <c r="Q75" s="953">
        <v>279741</v>
      </c>
      <c r="R75" s="954"/>
      <c r="S75" s="954"/>
      <c r="T75" s="954"/>
      <c r="U75" s="955"/>
      <c r="V75" s="956">
        <v>276725</v>
      </c>
      <c r="W75" s="954"/>
      <c r="X75" s="954"/>
      <c r="Y75" s="954"/>
      <c r="Z75" s="955"/>
      <c r="AA75" s="956">
        <v>3016</v>
      </c>
      <c r="AB75" s="954"/>
      <c r="AC75" s="954"/>
      <c r="AD75" s="954"/>
      <c r="AE75" s="955"/>
      <c r="AF75" s="956">
        <v>3016</v>
      </c>
      <c r="AG75" s="954"/>
      <c r="AH75" s="954"/>
      <c r="AI75" s="954"/>
      <c r="AJ75" s="955"/>
      <c r="AK75" s="956">
        <v>1373</v>
      </c>
      <c r="AL75" s="954"/>
      <c r="AM75" s="954"/>
      <c r="AN75" s="954"/>
      <c r="AO75" s="955"/>
      <c r="AP75" s="956" t="s">
        <v>347</v>
      </c>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8">
        <v>9</v>
      </c>
      <c r="B76" s="949" t="s">
        <v>355</v>
      </c>
      <c r="C76" s="950"/>
      <c r="D76" s="950"/>
      <c r="E76" s="950"/>
      <c r="F76" s="950"/>
      <c r="G76" s="950"/>
      <c r="H76" s="950"/>
      <c r="I76" s="950"/>
      <c r="J76" s="950"/>
      <c r="K76" s="950"/>
      <c r="L76" s="950"/>
      <c r="M76" s="950"/>
      <c r="N76" s="950"/>
      <c r="O76" s="950"/>
      <c r="P76" s="951"/>
      <c r="Q76" s="953">
        <v>195</v>
      </c>
      <c r="R76" s="954"/>
      <c r="S76" s="954"/>
      <c r="T76" s="954"/>
      <c r="U76" s="955"/>
      <c r="V76" s="956">
        <v>187</v>
      </c>
      <c r="W76" s="954"/>
      <c r="X76" s="954"/>
      <c r="Y76" s="954"/>
      <c r="Z76" s="955"/>
      <c r="AA76" s="956">
        <v>8</v>
      </c>
      <c r="AB76" s="954"/>
      <c r="AC76" s="954"/>
      <c r="AD76" s="954"/>
      <c r="AE76" s="955"/>
      <c r="AF76" s="956">
        <v>8</v>
      </c>
      <c r="AG76" s="954"/>
      <c r="AH76" s="954"/>
      <c r="AI76" s="954"/>
      <c r="AJ76" s="955"/>
      <c r="AK76" s="956">
        <v>6</v>
      </c>
      <c r="AL76" s="954"/>
      <c r="AM76" s="954"/>
      <c r="AN76" s="954"/>
      <c r="AO76" s="955"/>
      <c r="AP76" s="956" t="s">
        <v>347</v>
      </c>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100" t="s">
        <v>319</v>
      </c>
      <c r="B88" s="912" t="s">
        <v>356</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3772</v>
      </c>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319</v>
      </c>
      <c r="BR102" s="912" t="s">
        <v>357</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358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359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364</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365</v>
      </c>
      <c r="AB109" s="871"/>
      <c r="AC109" s="871"/>
      <c r="AD109" s="871"/>
      <c r="AE109" s="872"/>
      <c r="AF109" s="873" t="s">
        <v>366</v>
      </c>
      <c r="AG109" s="871"/>
      <c r="AH109" s="871"/>
      <c r="AI109" s="871"/>
      <c r="AJ109" s="872"/>
      <c r="AK109" s="873" t="s">
        <v>237</v>
      </c>
      <c r="AL109" s="871"/>
      <c r="AM109" s="871"/>
      <c r="AN109" s="871"/>
      <c r="AO109" s="872"/>
      <c r="AP109" s="873" t="s">
        <v>367</v>
      </c>
      <c r="AQ109" s="871"/>
      <c r="AR109" s="871"/>
      <c r="AS109" s="871"/>
      <c r="AT109" s="904"/>
      <c r="AU109" s="870" t="s">
        <v>364</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365</v>
      </c>
      <c r="BR109" s="871"/>
      <c r="BS109" s="871"/>
      <c r="BT109" s="871"/>
      <c r="BU109" s="872"/>
      <c r="BV109" s="873" t="s">
        <v>366</v>
      </c>
      <c r="BW109" s="871"/>
      <c r="BX109" s="871"/>
      <c r="BY109" s="871"/>
      <c r="BZ109" s="872"/>
      <c r="CA109" s="873" t="s">
        <v>237</v>
      </c>
      <c r="CB109" s="871"/>
      <c r="CC109" s="871"/>
      <c r="CD109" s="871"/>
      <c r="CE109" s="872"/>
      <c r="CF109" s="911" t="s">
        <v>367</v>
      </c>
      <c r="CG109" s="911"/>
      <c r="CH109" s="911"/>
      <c r="CI109" s="911"/>
      <c r="CJ109" s="911"/>
      <c r="CK109" s="873" t="s">
        <v>368</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365</v>
      </c>
      <c r="DH109" s="871"/>
      <c r="DI109" s="871"/>
      <c r="DJ109" s="871"/>
      <c r="DK109" s="872"/>
      <c r="DL109" s="873" t="s">
        <v>366</v>
      </c>
      <c r="DM109" s="871"/>
      <c r="DN109" s="871"/>
      <c r="DO109" s="871"/>
      <c r="DP109" s="872"/>
      <c r="DQ109" s="873" t="s">
        <v>237</v>
      </c>
      <c r="DR109" s="871"/>
      <c r="DS109" s="871"/>
      <c r="DT109" s="871"/>
      <c r="DU109" s="872"/>
      <c r="DV109" s="873" t="s">
        <v>367</v>
      </c>
      <c r="DW109" s="871"/>
      <c r="DX109" s="871"/>
      <c r="DY109" s="871"/>
      <c r="DZ109" s="904"/>
    </row>
    <row r="110" spans="1:131" s="89" customFormat="1" ht="26.25" customHeight="1" x14ac:dyDescent="0.15">
      <c r="A110" s="784" t="s">
        <v>369</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417903</v>
      </c>
      <c r="AB110" s="864"/>
      <c r="AC110" s="864"/>
      <c r="AD110" s="864"/>
      <c r="AE110" s="865"/>
      <c r="AF110" s="866">
        <v>394932</v>
      </c>
      <c r="AG110" s="864"/>
      <c r="AH110" s="864"/>
      <c r="AI110" s="864"/>
      <c r="AJ110" s="865"/>
      <c r="AK110" s="866">
        <v>392926</v>
      </c>
      <c r="AL110" s="864"/>
      <c r="AM110" s="864"/>
      <c r="AN110" s="864"/>
      <c r="AO110" s="865"/>
      <c r="AP110" s="867">
        <v>20.3</v>
      </c>
      <c r="AQ110" s="868"/>
      <c r="AR110" s="868"/>
      <c r="AS110" s="868"/>
      <c r="AT110" s="869"/>
      <c r="AU110" s="905" t="s">
        <v>370</v>
      </c>
      <c r="AV110" s="906"/>
      <c r="AW110" s="906"/>
      <c r="AX110" s="906"/>
      <c r="AY110" s="906"/>
      <c r="AZ110" s="835" t="s">
        <v>371</v>
      </c>
      <c r="BA110" s="785"/>
      <c r="BB110" s="785"/>
      <c r="BC110" s="785"/>
      <c r="BD110" s="785"/>
      <c r="BE110" s="785"/>
      <c r="BF110" s="785"/>
      <c r="BG110" s="785"/>
      <c r="BH110" s="785"/>
      <c r="BI110" s="785"/>
      <c r="BJ110" s="785"/>
      <c r="BK110" s="785"/>
      <c r="BL110" s="785"/>
      <c r="BM110" s="785"/>
      <c r="BN110" s="785"/>
      <c r="BO110" s="785"/>
      <c r="BP110" s="786"/>
      <c r="BQ110" s="836">
        <v>3198436</v>
      </c>
      <c r="BR110" s="817"/>
      <c r="BS110" s="817"/>
      <c r="BT110" s="817"/>
      <c r="BU110" s="817"/>
      <c r="BV110" s="817">
        <v>3027473</v>
      </c>
      <c r="BW110" s="817"/>
      <c r="BX110" s="817"/>
      <c r="BY110" s="817"/>
      <c r="BZ110" s="817"/>
      <c r="CA110" s="817">
        <v>2782843</v>
      </c>
      <c r="CB110" s="817"/>
      <c r="CC110" s="817"/>
      <c r="CD110" s="817"/>
      <c r="CE110" s="817"/>
      <c r="CF110" s="841">
        <v>144</v>
      </c>
      <c r="CG110" s="842"/>
      <c r="CH110" s="842"/>
      <c r="CI110" s="842"/>
      <c r="CJ110" s="842"/>
      <c r="CK110" s="901" t="s">
        <v>372</v>
      </c>
      <c r="CL110" s="794"/>
      <c r="CM110" s="835" t="s">
        <v>373</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t="s">
        <v>62</v>
      </c>
      <c r="DH110" s="817"/>
      <c r="DI110" s="817"/>
      <c r="DJ110" s="817"/>
      <c r="DK110" s="817"/>
      <c r="DL110" s="817" t="s">
        <v>62</v>
      </c>
      <c r="DM110" s="817"/>
      <c r="DN110" s="817"/>
      <c r="DO110" s="817"/>
      <c r="DP110" s="817"/>
      <c r="DQ110" s="817" t="s">
        <v>62</v>
      </c>
      <c r="DR110" s="817"/>
      <c r="DS110" s="817"/>
      <c r="DT110" s="817"/>
      <c r="DU110" s="817"/>
      <c r="DV110" s="818" t="s">
        <v>62</v>
      </c>
      <c r="DW110" s="818"/>
      <c r="DX110" s="818"/>
      <c r="DY110" s="818"/>
      <c r="DZ110" s="819"/>
    </row>
    <row r="111" spans="1:131" s="89" customFormat="1" ht="26.25" customHeight="1" x14ac:dyDescent="0.15">
      <c r="A111" s="749" t="s">
        <v>374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62</v>
      </c>
      <c r="AB111" s="894"/>
      <c r="AC111" s="894"/>
      <c r="AD111" s="894"/>
      <c r="AE111" s="895"/>
      <c r="AF111" s="896" t="s">
        <v>62</v>
      </c>
      <c r="AG111" s="894"/>
      <c r="AH111" s="894"/>
      <c r="AI111" s="894"/>
      <c r="AJ111" s="895"/>
      <c r="AK111" s="896" t="s">
        <v>62</v>
      </c>
      <c r="AL111" s="894"/>
      <c r="AM111" s="894"/>
      <c r="AN111" s="894"/>
      <c r="AO111" s="895"/>
      <c r="AP111" s="897" t="s">
        <v>62</v>
      </c>
      <c r="AQ111" s="898"/>
      <c r="AR111" s="898"/>
      <c r="AS111" s="898"/>
      <c r="AT111" s="899"/>
      <c r="AU111" s="907"/>
      <c r="AV111" s="908"/>
      <c r="AW111" s="908"/>
      <c r="AX111" s="908"/>
      <c r="AY111" s="908"/>
      <c r="AZ111" s="792" t="s">
        <v>375</v>
      </c>
      <c r="BA111" s="727"/>
      <c r="BB111" s="727"/>
      <c r="BC111" s="727"/>
      <c r="BD111" s="727"/>
      <c r="BE111" s="727"/>
      <c r="BF111" s="727"/>
      <c r="BG111" s="727"/>
      <c r="BH111" s="727"/>
      <c r="BI111" s="727"/>
      <c r="BJ111" s="727"/>
      <c r="BK111" s="727"/>
      <c r="BL111" s="727"/>
      <c r="BM111" s="727"/>
      <c r="BN111" s="727"/>
      <c r="BO111" s="727"/>
      <c r="BP111" s="728"/>
      <c r="BQ111" s="764">
        <v>2151</v>
      </c>
      <c r="BR111" s="765"/>
      <c r="BS111" s="765"/>
      <c r="BT111" s="765"/>
      <c r="BU111" s="765"/>
      <c r="BV111" s="765">
        <v>1434</v>
      </c>
      <c r="BW111" s="765"/>
      <c r="BX111" s="765"/>
      <c r="BY111" s="765"/>
      <c r="BZ111" s="765"/>
      <c r="CA111" s="765">
        <v>716</v>
      </c>
      <c r="CB111" s="765"/>
      <c r="CC111" s="765"/>
      <c r="CD111" s="765"/>
      <c r="CE111" s="765"/>
      <c r="CF111" s="850">
        <v>0</v>
      </c>
      <c r="CG111" s="851"/>
      <c r="CH111" s="851"/>
      <c r="CI111" s="851"/>
      <c r="CJ111" s="851"/>
      <c r="CK111" s="902"/>
      <c r="CL111" s="796"/>
      <c r="CM111" s="792" t="s">
        <v>376</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62</v>
      </c>
      <c r="DH111" s="765"/>
      <c r="DI111" s="765"/>
      <c r="DJ111" s="765"/>
      <c r="DK111" s="765"/>
      <c r="DL111" s="765" t="s">
        <v>62</v>
      </c>
      <c r="DM111" s="765"/>
      <c r="DN111" s="765"/>
      <c r="DO111" s="765"/>
      <c r="DP111" s="765"/>
      <c r="DQ111" s="765" t="s">
        <v>62</v>
      </c>
      <c r="DR111" s="765"/>
      <c r="DS111" s="765"/>
      <c r="DT111" s="765"/>
      <c r="DU111" s="765"/>
      <c r="DV111" s="771" t="s">
        <v>62</v>
      </c>
      <c r="DW111" s="771"/>
      <c r="DX111" s="771"/>
      <c r="DY111" s="771"/>
      <c r="DZ111" s="772"/>
    </row>
    <row r="112" spans="1:131" s="89" customFormat="1" ht="26.25" customHeight="1" x14ac:dyDescent="0.15">
      <c r="A112" s="887" t="s">
        <v>377</v>
      </c>
      <c r="B112" s="888"/>
      <c r="C112" s="727" t="s">
        <v>378</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9" t="s">
        <v>62</v>
      </c>
      <c r="AQ112" s="800"/>
      <c r="AR112" s="800"/>
      <c r="AS112" s="800"/>
      <c r="AT112" s="801"/>
      <c r="AU112" s="907"/>
      <c r="AV112" s="908"/>
      <c r="AW112" s="908"/>
      <c r="AX112" s="908"/>
      <c r="AY112" s="908"/>
      <c r="AZ112" s="792" t="s">
        <v>379</v>
      </c>
      <c r="BA112" s="727"/>
      <c r="BB112" s="727"/>
      <c r="BC112" s="727"/>
      <c r="BD112" s="727"/>
      <c r="BE112" s="727"/>
      <c r="BF112" s="727"/>
      <c r="BG112" s="727"/>
      <c r="BH112" s="727"/>
      <c r="BI112" s="727"/>
      <c r="BJ112" s="727"/>
      <c r="BK112" s="727"/>
      <c r="BL112" s="727"/>
      <c r="BM112" s="727"/>
      <c r="BN112" s="727"/>
      <c r="BO112" s="727"/>
      <c r="BP112" s="728"/>
      <c r="BQ112" s="764">
        <v>981783</v>
      </c>
      <c r="BR112" s="765"/>
      <c r="BS112" s="765"/>
      <c r="BT112" s="765"/>
      <c r="BU112" s="765"/>
      <c r="BV112" s="765">
        <v>901534</v>
      </c>
      <c r="BW112" s="765"/>
      <c r="BX112" s="765"/>
      <c r="BY112" s="765"/>
      <c r="BZ112" s="765"/>
      <c r="CA112" s="765">
        <v>827313</v>
      </c>
      <c r="CB112" s="765"/>
      <c r="CC112" s="765"/>
      <c r="CD112" s="765"/>
      <c r="CE112" s="765"/>
      <c r="CF112" s="850">
        <v>42.8</v>
      </c>
      <c r="CG112" s="851"/>
      <c r="CH112" s="851"/>
      <c r="CI112" s="851"/>
      <c r="CJ112" s="851"/>
      <c r="CK112" s="902"/>
      <c r="CL112" s="796"/>
      <c r="CM112" s="792" t="s">
        <v>380</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62</v>
      </c>
      <c r="DH112" s="765"/>
      <c r="DI112" s="765"/>
      <c r="DJ112" s="765"/>
      <c r="DK112" s="765"/>
      <c r="DL112" s="765" t="s">
        <v>62</v>
      </c>
      <c r="DM112" s="765"/>
      <c r="DN112" s="765"/>
      <c r="DO112" s="765"/>
      <c r="DP112" s="765"/>
      <c r="DQ112" s="765" t="s">
        <v>62</v>
      </c>
      <c r="DR112" s="765"/>
      <c r="DS112" s="765"/>
      <c r="DT112" s="765"/>
      <c r="DU112" s="765"/>
      <c r="DV112" s="771" t="s">
        <v>62</v>
      </c>
      <c r="DW112" s="771"/>
      <c r="DX112" s="771"/>
      <c r="DY112" s="771"/>
      <c r="DZ112" s="772"/>
    </row>
    <row r="113" spans="1:130" s="89" customFormat="1" ht="26.25" customHeight="1" x14ac:dyDescent="0.15">
      <c r="A113" s="889"/>
      <c r="B113" s="890"/>
      <c r="C113" s="727" t="s">
        <v>381</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156014</v>
      </c>
      <c r="AB113" s="894"/>
      <c r="AC113" s="894"/>
      <c r="AD113" s="894"/>
      <c r="AE113" s="895"/>
      <c r="AF113" s="896">
        <v>155625</v>
      </c>
      <c r="AG113" s="894"/>
      <c r="AH113" s="894"/>
      <c r="AI113" s="894"/>
      <c r="AJ113" s="895"/>
      <c r="AK113" s="896">
        <v>148190</v>
      </c>
      <c r="AL113" s="894"/>
      <c r="AM113" s="894"/>
      <c r="AN113" s="894"/>
      <c r="AO113" s="895"/>
      <c r="AP113" s="897">
        <v>7.7</v>
      </c>
      <c r="AQ113" s="898"/>
      <c r="AR113" s="898"/>
      <c r="AS113" s="898"/>
      <c r="AT113" s="899"/>
      <c r="AU113" s="907"/>
      <c r="AV113" s="908"/>
      <c r="AW113" s="908"/>
      <c r="AX113" s="908"/>
      <c r="AY113" s="908"/>
      <c r="AZ113" s="792" t="s">
        <v>382</v>
      </c>
      <c r="BA113" s="727"/>
      <c r="BB113" s="727"/>
      <c r="BC113" s="727"/>
      <c r="BD113" s="727"/>
      <c r="BE113" s="727"/>
      <c r="BF113" s="727"/>
      <c r="BG113" s="727"/>
      <c r="BH113" s="727"/>
      <c r="BI113" s="727"/>
      <c r="BJ113" s="727"/>
      <c r="BK113" s="727"/>
      <c r="BL113" s="727"/>
      <c r="BM113" s="727"/>
      <c r="BN113" s="727"/>
      <c r="BO113" s="727"/>
      <c r="BP113" s="728"/>
      <c r="BQ113" s="764" t="s">
        <v>62</v>
      </c>
      <c r="BR113" s="765"/>
      <c r="BS113" s="765"/>
      <c r="BT113" s="765"/>
      <c r="BU113" s="765"/>
      <c r="BV113" s="765" t="s">
        <v>62</v>
      </c>
      <c r="BW113" s="765"/>
      <c r="BX113" s="765"/>
      <c r="BY113" s="765"/>
      <c r="BZ113" s="765"/>
      <c r="CA113" s="765" t="s">
        <v>62</v>
      </c>
      <c r="CB113" s="765"/>
      <c r="CC113" s="765"/>
      <c r="CD113" s="765"/>
      <c r="CE113" s="765"/>
      <c r="CF113" s="850" t="s">
        <v>62</v>
      </c>
      <c r="CG113" s="851"/>
      <c r="CH113" s="851"/>
      <c r="CI113" s="851"/>
      <c r="CJ113" s="851"/>
      <c r="CK113" s="902"/>
      <c r="CL113" s="796"/>
      <c r="CM113" s="792" t="s">
        <v>383</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9" t="s">
        <v>62</v>
      </c>
      <c r="DW113" s="800"/>
      <c r="DX113" s="800"/>
      <c r="DY113" s="800"/>
      <c r="DZ113" s="801"/>
    </row>
    <row r="114" spans="1:130" s="89" customFormat="1" ht="26.25" customHeight="1" x14ac:dyDescent="0.15">
      <c r="A114" s="889"/>
      <c r="B114" s="890"/>
      <c r="C114" s="727" t="s">
        <v>384</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62</v>
      </c>
      <c r="AB114" s="755"/>
      <c r="AC114" s="755"/>
      <c r="AD114" s="755"/>
      <c r="AE114" s="756"/>
      <c r="AF114" s="757" t="s">
        <v>62</v>
      </c>
      <c r="AG114" s="755"/>
      <c r="AH114" s="755"/>
      <c r="AI114" s="755"/>
      <c r="AJ114" s="756"/>
      <c r="AK114" s="757" t="s">
        <v>62</v>
      </c>
      <c r="AL114" s="755"/>
      <c r="AM114" s="755"/>
      <c r="AN114" s="755"/>
      <c r="AO114" s="756"/>
      <c r="AP114" s="799" t="s">
        <v>62</v>
      </c>
      <c r="AQ114" s="800"/>
      <c r="AR114" s="800"/>
      <c r="AS114" s="800"/>
      <c r="AT114" s="801"/>
      <c r="AU114" s="907"/>
      <c r="AV114" s="908"/>
      <c r="AW114" s="908"/>
      <c r="AX114" s="908"/>
      <c r="AY114" s="908"/>
      <c r="AZ114" s="792" t="s">
        <v>385</v>
      </c>
      <c r="BA114" s="727"/>
      <c r="BB114" s="727"/>
      <c r="BC114" s="727"/>
      <c r="BD114" s="727"/>
      <c r="BE114" s="727"/>
      <c r="BF114" s="727"/>
      <c r="BG114" s="727"/>
      <c r="BH114" s="727"/>
      <c r="BI114" s="727"/>
      <c r="BJ114" s="727"/>
      <c r="BK114" s="727"/>
      <c r="BL114" s="727"/>
      <c r="BM114" s="727"/>
      <c r="BN114" s="727"/>
      <c r="BO114" s="727"/>
      <c r="BP114" s="728"/>
      <c r="BQ114" s="764">
        <v>474109</v>
      </c>
      <c r="BR114" s="765"/>
      <c r="BS114" s="765"/>
      <c r="BT114" s="765"/>
      <c r="BU114" s="765"/>
      <c r="BV114" s="765">
        <v>405168</v>
      </c>
      <c r="BW114" s="765"/>
      <c r="BX114" s="765"/>
      <c r="BY114" s="765"/>
      <c r="BZ114" s="765"/>
      <c r="CA114" s="765">
        <v>308142</v>
      </c>
      <c r="CB114" s="765"/>
      <c r="CC114" s="765"/>
      <c r="CD114" s="765"/>
      <c r="CE114" s="765"/>
      <c r="CF114" s="850">
        <v>15.9</v>
      </c>
      <c r="CG114" s="851"/>
      <c r="CH114" s="851"/>
      <c r="CI114" s="851"/>
      <c r="CJ114" s="851"/>
      <c r="CK114" s="902"/>
      <c r="CL114" s="796"/>
      <c r="CM114" s="792" t="s">
        <v>386</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9" t="s">
        <v>62</v>
      </c>
      <c r="DW114" s="800"/>
      <c r="DX114" s="800"/>
      <c r="DY114" s="800"/>
      <c r="DZ114" s="801"/>
    </row>
    <row r="115" spans="1:130" s="89" customFormat="1" ht="26.25" customHeight="1" x14ac:dyDescent="0.15">
      <c r="A115" s="889"/>
      <c r="B115" s="890"/>
      <c r="C115" s="727" t="s">
        <v>387</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t="s">
        <v>62</v>
      </c>
      <c r="AB115" s="894"/>
      <c r="AC115" s="894"/>
      <c r="AD115" s="894"/>
      <c r="AE115" s="895"/>
      <c r="AF115" s="896" t="s">
        <v>62</v>
      </c>
      <c r="AG115" s="894"/>
      <c r="AH115" s="894"/>
      <c r="AI115" s="894"/>
      <c r="AJ115" s="895"/>
      <c r="AK115" s="896" t="s">
        <v>62</v>
      </c>
      <c r="AL115" s="894"/>
      <c r="AM115" s="894"/>
      <c r="AN115" s="894"/>
      <c r="AO115" s="895"/>
      <c r="AP115" s="897" t="s">
        <v>62</v>
      </c>
      <c r="AQ115" s="898"/>
      <c r="AR115" s="898"/>
      <c r="AS115" s="898"/>
      <c r="AT115" s="899"/>
      <c r="AU115" s="907"/>
      <c r="AV115" s="908"/>
      <c r="AW115" s="908"/>
      <c r="AX115" s="908"/>
      <c r="AY115" s="908"/>
      <c r="AZ115" s="792" t="s">
        <v>388</v>
      </c>
      <c r="BA115" s="727"/>
      <c r="BB115" s="727"/>
      <c r="BC115" s="727"/>
      <c r="BD115" s="727"/>
      <c r="BE115" s="727"/>
      <c r="BF115" s="727"/>
      <c r="BG115" s="727"/>
      <c r="BH115" s="727"/>
      <c r="BI115" s="727"/>
      <c r="BJ115" s="727"/>
      <c r="BK115" s="727"/>
      <c r="BL115" s="727"/>
      <c r="BM115" s="727"/>
      <c r="BN115" s="727"/>
      <c r="BO115" s="727"/>
      <c r="BP115" s="728"/>
      <c r="BQ115" s="764" t="s">
        <v>62</v>
      </c>
      <c r="BR115" s="765"/>
      <c r="BS115" s="765"/>
      <c r="BT115" s="765"/>
      <c r="BU115" s="765"/>
      <c r="BV115" s="765" t="s">
        <v>62</v>
      </c>
      <c r="BW115" s="765"/>
      <c r="BX115" s="765"/>
      <c r="BY115" s="765"/>
      <c r="BZ115" s="765"/>
      <c r="CA115" s="765" t="s">
        <v>62</v>
      </c>
      <c r="CB115" s="765"/>
      <c r="CC115" s="765"/>
      <c r="CD115" s="765"/>
      <c r="CE115" s="765"/>
      <c r="CF115" s="850" t="s">
        <v>62</v>
      </c>
      <c r="CG115" s="851"/>
      <c r="CH115" s="851"/>
      <c r="CI115" s="851"/>
      <c r="CJ115" s="851"/>
      <c r="CK115" s="902"/>
      <c r="CL115" s="796"/>
      <c r="CM115" s="792" t="s">
        <v>389</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9" t="s">
        <v>62</v>
      </c>
      <c r="DW115" s="800"/>
      <c r="DX115" s="800"/>
      <c r="DY115" s="800"/>
      <c r="DZ115" s="801"/>
    </row>
    <row r="116" spans="1:130" s="89" customFormat="1" ht="26.25" customHeight="1" x14ac:dyDescent="0.15">
      <c r="A116" s="891"/>
      <c r="B116" s="892"/>
      <c r="C116" s="814" t="s">
        <v>390</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62</v>
      </c>
      <c r="AB116" s="755"/>
      <c r="AC116" s="755"/>
      <c r="AD116" s="755"/>
      <c r="AE116" s="756"/>
      <c r="AF116" s="757" t="s">
        <v>62</v>
      </c>
      <c r="AG116" s="755"/>
      <c r="AH116" s="755"/>
      <c r="AI116" s="755"/>
      <c r="AJ116" s="756"/>
      <c r="AK116" s="757" t="s">
        <v>62</v>
      </c>
      <c r="AL116" s="755"/>
      <c r="AM116" s="755"/>
      <c r="AN116" s="755"/>
      <c r="AO116" s="756"/>
      <c r="AP116" s="799" t="s">
        <v>62</v>
      </c>
      <c r="AQ116" s="800"/>
      <c r="AR116" s="800"/>
      <c r="AS116" s="800"/>
      <c r="AT116" s="801"/>
      <c r="AU116" s="907"/>
      <c r="AV116" s="908"/>
      <c r="AW116" s="908"/>
      <c r="AX116" s="908"/>
      <c r="AY116" s="908"/>
      <c r="AZ116" s="884" t="s">
        <v>391</v>
      </c>
      <c r="BA116" s="885"/>
      <c r="BB116" s="885"/>
      <c r="BC116" s="885"/>
      <c r="BD116" s="885"/>
      <c r="BE116" s="885"/>
      <c r="BF116" s="885"/>
      <c r="BG116" s="885"/>
      <c r="BH116" s="885"/>
      <c r="BI116" s="885"/>
      <c r="BJ116" s="885"/>
      <c r="BK116" s="885"/>
      <c r="BL116" s="885"/>
      <c r="BM116" s="885"/>
      <c r="BN116" s="885"/>
      <c r="BO116" s="885"/>
      <c r="BP116" s="886"/>
      <c r="BQ116" s="764" t="s">
        <v>62</v>
      </c>
      <c r="BR116" s="765"/>
      <c r="BS116" s="765"/>
      <c r="BT116" s="765"/>
      <c r="BU116" s="765"/>
      <c r="BV116" s="765" t="s">
        <v>62</v>
      </c>
      <c r="BW116" s="765"/>
      <c r="BX116" s="765"/>
      <c r="BY116" s="765"/>
      <c r="BZ116" s="765"/>
      <c r="CA116" s="765" t="s">
        <v>62</v>
      </c>
      <c r="CB116" s="765"/>
      <c r="CC116" s="765"/>
      <c r="CD116" s="765"/>
      <c r="CE116" s="765"/>
      <c r="CF116" s="850" t="s">
        <v>62</v>
      </c>
      <c r="CG116" s="851"/>
      <c r="CH116" s="851"/>
      <c r="CI116" s="851"/>
      <c r="CJ116" s="851"/>
      <c r="CK116" s="902"/>
      <c r="CL116" s="796"/>
      <c r="CM116" s="792" t="s">
        <v>392</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62</v>
      </c>
      <c r="DH116" s="755"/>
      <c r="DI116" s="755"/>
      <c r="DJ116" s="755"/>
      <c r="DK116" s="756"/>
      <c r="DL116" s="757" t="s">
        <v>62</v>
      </c>
      <c r="DM116" s="755"/>
      <c r="DN116" s="755"/>
      <c r="DO116" s="755"/>
      <c r="DP116" s="756"/>
      <c r="DQ116" s="757" t="s">
        <v>62</v>
      </c>
      <c r="DR116" s="755"/>
      <c r="DS116" s="755"/>
      <c r="DT116" s="755"/>
      <c r="DU116" s="756"/>
      <c r="DV116" s="799" t="s">
        <v>62</v>
      </c>
      <c r="DW116" s="800"/>
      <c r="DX116" s="800"/>
      <c r="DY116" s="800"/>
      <c r="DZ116" s="801"/>
    </row>
    <row r="117" spans="1:130" s="89" customFormat="1" ht="26.25" customHeight="1" x14ac:dyDescent="0.15">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393</v>
      </c>
      <c r="Z117" s="872"/>
      <c r="AA117" s="877">
        <v>573917</v>
      </c>
      <c r="AB117" s="878"/>
      <c r="AC117" s="878"/>
      <c r="AD117" s="878"/>
      <c r="AE117" s="879"/>
      <c r="AF117" s="880">
        <v>550557</v>
      </c>
      <c r="AG117" s="878"/>
      <c r="AH117" s="878"/>
      <c r="AI117" s="878"/>
      <c r="AJ117" s="879"/>
      <c r="AK117" s="880">
        <v>541116</v>
      </c>
      <c r="AL117" s="878"/>
      <c r="AM117" s="878"/>
      <c r="AN117" s="878"/>
      <c r="AO117" s="879"/>
      <c r="AP117" s="881"/>
      <c r="AQ117" s="882"/>
      <c r="AR117" s="882"/>
      <c r="AS117" s="882"/>
      <c r="AT117" s="883"/>
      <c r="AU117" s="907"/>
      <c r="AV117" s="908"/>
      <c r="AW117" s="908"/>
      <c r="AX117" s="908"/>
      <c r="AY117" s="908"/>
      <c r="AZ117" s="838" t="s">
        <v>394</v>
      </c>
      <c r="BA117" s="839"/>
      <c r="BB117" s="839"/>
      <c r="BC117" s="839"/>
      <c r="BD117" s="839"/>
      <c r="BE117" s="839"/>
      <c r="BF117" s="839"/>
      <c r="BG117" s="839"/>
      <c r="BH117" s="839"/>
      <c r="BI117" s="839"/>
      <c r="BJ117" s="839"/>
      <c r="BK117" s="839"/>
      <c r="BL117" s="839"/>
      <c r="BM117" s="839"/>
      <c r="BN117" s="839"/>
      <c r="BO117" s="839"/>
      <c r="BP117" s="840"/>
      <c r="BQ117" s="764" t="s">
        <v>62</v>
      </c>
      <c r="BR117" s="765"/>
      <c r="BS117" s="765"/>
      <c r="BT117" s="765"/>
      <c r="BU117" s="765"/>
      <c r="BV117" s="765" t="s">
        <v>62</v>
      </c>
      <c r="BW117" s="765"/>
      <c r="BX117" s="765"/>
      <c r="BY117" s="765"/>
      <c r="BZ117" s="765"/>
      <c r="CA117" s="765" t="s">
        <v>62</v>
      </c>
      <c r="CB117" s="765"/>
      <c r="CC117" s="765"/>
      <c r="CD117" s="765"/>
      <c r="CE117" s="765"/>
      <c r="CF117" s="850" t="s">
        <v>62</v>
      </c>
      <c r="CG117" s="851"/>
      <c r="CH117" s="851"/>
      <c r="CI117" s="851"/>
      <c r="CJ117" s="851"/>
      <c r="CK117" s="902"/>
      <c r="CL117" s="796"/>
      <c r="CM117" s="792" t="s">
        <v>395</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9" t="s">
        <v>62</v>
      </c>
      <c r="DW117" s="800"/>
      <c r="DX117" s="800"/>
      <c r="DY117" s="800"/>
      <c r="DZ117" s="801"/>
    </row>
    <row r="118" spans="1:130" s="89" customFormat="1" ht="26.25" customHeight="1" x14ac:dyDescent="0.15">
      <c r="A118" s="870" t="s">
        <v>368</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365</v>
      </c>
      <c r="AB118" s="871"/>
      <c r="AC118" s="871"/>
      <c r="AD118" s="871"/>
      <c r="AE118" s="872"/>
      <c r="AF118" s="873" t="s">
        <v>366</v>
      </c>
      <c r="AG118" s="871"/>
      <c r="AH118" s="871"/>
      <c r="AI118" s="871"/>
      <c r="AJ118" s="872"/>
      <c r="AK118" s="873" t="s">
        <v>237</v>
      </c>
      <c r="AL118" s="871"/>
      <c r="AM118" s="871"/>
      <c r="AN118" s="871"/>
      <c r="AO118" s="872"/>
      <c r="AP118" s="874" t="s">
        <v>367</v>
      </c>
      <c r="AQ118" s="875"/>
      <c r="AR118" s="875"/>
      <c r="AS118" s="875"/>
      <c r="AT118" s="876"/>
      <c r="AU118" s="907"/>
      <c r="AV118" s="908"/>
      <c r="AW118" s="908"/>
      <c r="AX118" s="908"/>
      <c r="AY118" s="908"/>
      <c r="AZ118" s="813" t="s">
        <v>396</v>
      </c>
      <c r="BA118" s="814"/>
      <c r="BB118" s="814"/>
      <c r="BC118" s="814"/>
      <c r="BD118" s="814"/>
      <c r="BE118" s="814"/>
      <c r="BF118" s="814"/>
      <c r="BG118" s="814"/>
      <c r="BH118" s="814"/>
      <c r="BI118" s="814"/>
      <c r="BJ118" s="814"/>
      <c r="BK118" s="814"/>
      <c r="BL118" s="814"/>
      <c r="BM118" s="814"/>
      <c r="BN118" s="814"/>
      <c r="BO118" s="814"/>
      <c r="BP118" s="815"/>
      <c r="BQ118" s="854" t="s">
        <v>62</v>
      </c>
      <c r="BR118" s="820"/>
      <c r="BS118" s="820"/>
      <c r="BT118" s="820"/>
      <c r="BU118" s="820"/>
      <c r="BV118" s="820" t="s">
        <v>62</v>
      </c>
      <c r="BW118" s="820"/>
      <c r="BX118" s="820"/>
      <c r="BY118" s="820"/>
      <c r="BZ118" s="820"/>
      <c r="CA118" s="820" t="s">
        <v>62</v>
      </c>
      <c r="CB118" s="820"/>
      <c r="CC118" s="820"/>
      <c r="CD118" s="820"/>
      <c r="CE118" s="820"/>
      <c r="CF118" s="850" t="s">
        <v>62</v>
      </c>
      <c r="CG118" s="851"/>
      <c r="CH118" s="851"/>
      <c r="CI118" s="851"/>
      <c r="CJ118" s="851"/>
      <c r="CK118" s="902"/>
      <c r="CL118" s="796"/>
      <c r="CM118" s="792" t="s">
        <v>397</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v>2151</v>
      </c>
      <c r="DH118" s="755"/>
      <c r="DI118" s="755"/>
      <c r="DJ118" s="755"/>
      <c r="DK118" s="756"/>
      <c r="DL118" s="757">
        <v>1434</v>
      </c>
      <c r="DM118" s="755"/>
      <c r="DN118" s="755"/>
      <c r="DO118" s="755"/>
      <c r="DP118" s="756"/>
      <c r="DQ118" s="757">
        <v>716</v>
      </c>
      <c r="DR118" s="755"/>
      <c r="DS118" s="755"/>
      <c r="DT118" s="755"/>
      <c r="DU118" s="756"/>
      <c r="DV118" s="799">
        <v>0</v>
      </c>
      <c r="DW118" s="800"/>
      <c r="DX118" s="800"/>
      <c r="DY118" s="800"/>
      <c r="DZ118" s="801"/>
    </row>
    <row r="119" spans="1:130" s="89" customFormat="1" ht="26.25" customHeight="1" x14ac:dyDescent="0.15">
      <c r="A119" s="793" t="s">
        <v>372</v>
      </c>
      <c r="B119" s="794"/>
      <c r="C119" s="835" t="s">
        <v>373</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t="s">
        <v>62</v>
      </c>
      <c r="AB119" s="864"/>
      <c r="AC119" s="864"/>
      <c r="AD119" s="864"/>
      <c r="AE119" s="865"/>
      <c r="AF119" s="866" t="s">
        <v>62</v>
      </c>
      <c r="AG119" s="864"/>
      <c r="AH119" s="864"/>
      <c r="AI119" s="864"/>
      <c r="AJ119" s="865"/>
      <c r="AK119" s="866" t="s">
        <v>62</v>
      </c>
      <c r="AL119" s="864"/>
      <c r="AM119" s="864"/>
      <c r="AN119" s="864"/>
      <c r="AO119" s="865"/>
      <c r="AP119" s="867" t="s">
        <v>62</v>
      </c>
      <c r="AQ119" s="868"/>
      <c r="AR119" s="868"/>
      <c r="AS119" s="868"/>
      <c r="AT119" s="869"/>
      <c r="AU119" s="909"/>
      <c r="AV119" s="910"/>
      <c r="AW119" s="910"/>
      <c r="AX119" s="910"/>
      <c r="AY119" s="910"/>
      <c r="AZ119" s="112" t="s">
        <v>118</v>
      </c>
      <c r="BA119" s="112"/>
      <c r="BB119" s="112"/>
      <c r="BC119" s="112"/>
      <c r="BD119" s="112"/>
      <c r="BE119" s="112"/>
      <c r="BF119" s="112"/>
      <c r="BG119" s="112"/>
      <c r="BH119" s="112"/>
      <c r="BI119" s="112"/>
      <c r="BJ119" s="112"/>
      <c r="BK119" s="112"/>
      <c r="BL119" s="112"/>
      <c r="BM119" s="112"/>
      <c r="BN119" s="112"/>
      <c r="BO119" s="852" t="s">
        <v>398</v>
      </c>
      <c r="BP119" s="853"/>
      <c r="BQ119" s="854">
        <v>4656479</v>
      </c>
      <c r="BR119" s="820"/>
      <c r="BS119" s="820"/>
      <c r="BT119" s="820"/>
      <c r="BU119" s="820"/>
      <c r="BV119" s="820">
        <v>4335609</v>
      </c>
      <c r="BW119" s="820"/>
      <c r="BX119" s="820"/>
      <c r="BY119" s="820"/>
      <c r="BZ119" s="820"/>
      <c r="CA119" s="820">
        <v>3919014</v>
      </c>
      <c r="CB119" s="820"/>
      <c r="CC119" s="820"/>
      <c r="CD119" s="820"/>
      <c r="CE119" s="820"/>
      <c r="CF119" s="723"/>
      <c r="CG119" s="724"/>
      <c r="CH119" s="724"/>
      <c r="CI119" s="724"/>
      <c r="CJ119" s="809"/>
      <c r="CK119" s="903"/>
      <c r="CL119" s="798"/>
      <c r="CM119" s="813" t="s">
        <v>399</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62</v>
      </c>
      <c r="DH119" s="739"/>
      <c r="DI119" s="739"/>
      <c r="DJ119" s="739"/>
      <c r="DK119" s="740"/>
      <c r="DL119" s="741" t="s">
        <v>62</v>
      </c>
      <c r="DM119" s="739"/>
      <c r="DN119" s="739"/>
      <c r="DO119" s="739"/>
      <c r="DP119" s="740"/>
      <c r="DQ119" s="741" t="s">
        <v>62</v>
      </c>
      <c r="DR119" s="739"/>
      <c r="DS119" s="739"/>
      <c r="DT119" s="739"/>
      <c r="DU119" s="740"/>
      <c r="DV119" s="823" t="s">
        <v>62</v>
      </c>
      <c r="DW119" s="824"/>
      <c r="DX119" s="824"/>
      <c r="DY119" s="824"/>
      <c r="DZ119" s="825"/>
    </row>
    <row r="120" spans="1:130" s="89" customFormat="1" ht="26.25" customHeight="1" x14ac:dyDescent="0.15">
      <c r="A120" s="795"/>
      <c r="B120" s="796"/>
      <c r="C120" s="792" t="s">
        <v>376</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9" t="s">
        <v>62</v>
      </c>
      <c r="AQ120" s="800"/>
      <c r="AR120" s="800"/>
      <c r="AS120" s="800"/>
      <c r="AT120" s="801"/>
      <c r="AU120" s="855" t="s">
        <v>400</v>
      </c>
      <c r="AV120" s="856"/>
      <c r="AW120" s="856"/>
      <c r="AX120" s="856"/>
      <c r="AY120" s="857"/>
      <c r="AZ120" s="835" t="s">
        <v>401</v>
      </c>
      <c r="BA120" s="785"/>
      <c r="BB120" s="785"/>
      <c r="BC120" s="785"/>
      <c r="BD120" s="785"/>
      <c r="BE120" s="785"/>
      <c r="BF120" s="785"/>
      <c r="BG120" s="785"/>
      <c r="BH120" s="785"/>
      <c r="BI120" s="785"/>
      <c r="BJ120" s="785"/>
      <c r="BK120" s="785"/>
      <c r="BL120" s="785"/>
      <c r="BM120" s="785"/>
      <c r="BN120" s="785"/>
      <c r="BO120" s="785"/>
      <c r="BP120" s="786"/>
      <c r="BQ120" s="836">
        <v>2431887</v>
      </c>
      <c r="BR120" s="817"/>
      <c r="BS120" s="817"/>
      <c r="BT120" s="817"/>
      <c r="BU120" s="817"/>
      <c r="BV120" s="817">
        <v>2764860</v>
      </c>
      <c r="BW120" s="817"/>
      <c r="BX120" s="817"/>
      <c r="BY120" s="817"/>
      <c r="BZ120" s="817"/>
      <c r="CA120" s="817">
        <v>2866033</v>
      </c>
      <c r="CB120" s="817"/>
      <c r="CC120" s="817"/>
      <c r="CD120" s="817"/>
      <c r="CE120" s="817"/>
      <c r="CF120" s="841">
        <v>148.30000000000001</v>
      </c>
      <c r="CG120" s="842"/>
      <c r="CH120" s="842"/>
      <c r="CI120" s="842"/>
      <c r="CJ120" s="842"/>
      <c r="CK120" s="843" t="s">
        <v>402</v>
      </c>
      <c r="CL120" s="827"/>
      <c r="CM120" s="827"/>
      <c r="CN120" s="827"/>
      <c r="CO120" s="828"/>
      <c r="CP120" s="847" t="s">
        <v>339</v>
      </c>
      <c r="CQ120" s="848"/>
      <c r="CR120" s="848"/>
      <c r="CS120" s="848"/>
      <c r="CT120" s="848"/>
      <c r="CU120" s="848"/>
      <c r="CV120" s="848"/>
      <c r="CW120" s="848"/>
      <c r="CX120" s="848"/>
      <c r="CY120" s="848"/>
      <c r="CZ120" s="848"/>
      <c r="DA120" s="848"/>
      <c r="DB120" s="848"/>
      <c r="DC120" s="848"/>
      <c r="DD120" s="848"/>
      <c r="DE120" s="848"/>
      <c r="DF120" s="849"/>
      <c r="DG120" s="836">
        <v>519236</v>
      </c>
      <c r="DH120" s="817"/>
      <c r="DI120" s="817"/>
      <c r="DJ120" s="817"/>
      <c r="DK120" s="817"/>
      <c r="DL120" s="817">
        <v>485679</v>
      </c>
      <c r="DM120" s="817"/>
      <c r="DN120" s="817"/>
      <c r="DO120" s="817"/>
      <c r="DP120" s="817"/>
      <c r="DQ120" s="817">
        <v>438018</v>
      </c>
      <c r="DR120" s="817"/>
      <c r="DS120" s="817"/>
      <c r="DT120" s="817"/>
      <c r="DU120" s="817"/>
      <c r="DV120" s="818">
        <v>22.7</v>
      </c>
      <c r="DW120" s="818"/>
      <c r="DX120" s="818"/>
      <c r="DY120" s="818"/>
      <c r="DZ120" s="819"/>
    </row>
    <row r="121" spans="1:130" s="89" customFormat="1" ht="26.25" customHeight="1" x14ac:dyDescent="0.15">
      <c r="A121" s="795"/>
      <c r="B121" s="796"/>
      <c r="C121" s="838" t="s">
        <v>403</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62</v>
      </c>
      <c r="AB121" s="755"/>
      <c r="AC121" s="755"/>
      <c r="AD121" s="755"/>
      <c r="AE121" s="756"/>
      <c r="AF121" s="757" t="s">
        <v>62</v>
      </c>
      <c r="AG121" s="755"/>
      <c r="AH121" s="755"/>
      <c r="AI121" s="755"/>
      <c r="AJ121" s="756"/>
      <c r="AK121" s="757" t="s">
        <v>62</v>
      </c>
      <c r="AL121" s="755"/>
      <c r="AM121" s="755"/>
      <c r="AN121" s="755"/>
      <c r="AO121" s="756"/>
      <c r="AP121" s="799" t="s">
        <v>62</v>
      </c>
      <c r="AQ121" s="800"/>
      <c r="AR121" s="800"/>
      <c r="AS121" s="800"/>
      <c r="AT121" s="801"/>
      <c r="AU121" s="858"/>
      <c r="AV121" s="859"/>
      <c r="AW121" s="859"/>
      <c r="AX121" s="859"/>
      <c r="AY121" s="860"/>
      <c r="AZ121" s="792" t="s">
        <v>404</v>
      </c>
      <c r="BA121" s="727"/>
      <c r="BB121" s="727"/>
      <c r="BC121" s="727"/>
      <c r="BD121" s="727"/>
      <c r="BE121" s="727"/>
      <c r="BF121" s="727"/>
      <c r="BG121" s="727"/>
      <c r="BH121" s="727"/>
      <c r="BI121" s="727"/>
      <c r="BJ121" s="727"/>
      <c r="BK121" s="727"/>
      <c r="BL121" s="727"/>
      <c r="BM121" s="727"/>
      <c r="BN121" s="727"/>
      <c r="BO121" s="727"/>
      <c r="BP121" s="728"/>
      <c r="BQ121" s="764" t="s">
        <v>62</v>
      </c>
      <c r="BR121" s="765"/>
      <c r="BS121" s="765"/>
      <c r="BT121" s="765"/>
      <c r="BU121" s="765"/>
      <c r="BV121" s="765" t="s">
        <v>62</v>
      </c>
      <c r="BW121" s="765"/>
      <c r="BX121" s="765"/>
      <c r="BY121" s="765"/>
      <c r="BZ121" s="765"/>
      <c r="CA121" s="765" t="s">
        <v>62</v>
      </c>
      <c r="CB121" s="765"/>
      <c r="CC121" s="765"/>
      <c r="CD121" s="765"/>
      <c r="CE121" s="765"/>
      <c r="CF121" s="850" t="s">
        <v>62</v>
      </c>
      <c r="CG121" s="851"/>
      <c r="CH121" s="851"/>
      <c r="CI121" s="851"/>
      <c r="CJ121" s="851"/>
      <c r="CK121" s="844"/>
      <c r="CL121" s="830"/>
      <c r="CM121" s="830"/>
      <c r="CN121" s="830"/>
      <c r="CO121" s="831"/>
      <c r="CP121" s="810" t="s">
        <v>338</v>
      </c>
      <c r="CQ121" s="811"/>
      <c r="CR121" s="811"/>
      <c r="CS121" s="811"/>
      <c r="CT121" s="811"/>
      <c r="CU121" s="811"/>
      <c r="CV121" s="811"/>
      <c r="CW121" s="811"/>
      <c r="CX121" s="811"/>
      <c r="CY121" s="811"/>
      <c r="CZ121" s="811"/>
      <c r="DA121" s="811"/>
      <c r="DB121" s="811"/>
      <c r="DC121" s="811"/>
      <c r="DD121" s="811"/>
      <c r="DE121" s="811"/>
      <c r="DF121" s="812"/>
      <c r="DG121" s="764">
        <v>282509</v>
      </c>
      <c r="DH121" s="765"/>
      <c r="DI121" s="765"/>
      <c r="DJ121" s="765"/>
      <c r="DK121" s="765"/>
      <c r="DL121" s="765">
        <v>249070</v>
      </c>
      <c r="DM121" s="765"/>
      <c r="DN121" s="765"/>
      <c r="DO121" s="765"/>
      <c r="DP121" s="765"/>
      <c r="DQ121" s="765">
        <v>221786</v>
      </c>
      <c r="DR121" s="765"/>
      <c r="DS121" s="765"/>
      <c r="DT121" s="765"/>
      <c r="DU121" s="765"/>
      <c r="DV121" s="771">
        <v>11.5</v>
      </c>
      <c r="DW121" s="771"/>
      <c r="DX121" s="771"/>
      <c r="DY121" s="771"/>
      <c r="DZ121" s="772"/>
    </row>
    <row r="122" spans="1:130" s="89" customFormat="1" ht="26.25" customHeight="1" x14ac:dyDescent="0.15">
      <c r="A122" s="795"/>
      <c r="B122" s="796"/>
      <c r="C122" s="792" t="s">
        <v>386</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9" t="s">
        <v>62</v>
      </c>
      <c r="AQ122" s="800"/>
      <c r="AR122" s="800"/>
      <c r="AS122" s="800"/>
      <c r="AT122" s="801"/>
      <c r="AU122" s="858"/>
      <c r="AV122" s="859"/>
      <c r="AW122" s="859"/>
      <c r="AX122" s="859"/>
      <c r="AY122" s="860"/>
      <c r="AZ122" s="813" t="s">
        <v>405</v>
      </c>
      <c r="BA122" s="814"/>
      <c r="BB122" s="814"/>
      <c r="BC122" s="814"/>
      <c r="BD122" s="814"/>
      <c r="BE122" s="814"/>
      <c r="BF122" s="814"/>
      <c r="BG122" s="814"/>
      <c r="BH122" s="814"/>
      <c r="BI122" s="814"/>
      <c r="BJ122" s="814"/>
      <c r="BK122" s="814"/>
      <c r="BL122" s="814"/>
      <c r="BM122" s="814"/>
      <c r="BN122" s="814"/>
      <c r="BO122" s="814"/>
      <c r="BP122" s="815"/>
      <c r="BQ122" s="854">
        <v>3242294</v>
      </c>
      <c r="BR122" s="820"/>
      <c r="BS122" s="820"/>
      <c r="BT122" s="820"/>
      <c r="BU122" s="820"/>
      <c r="BV122" s="820">
        <v>3060864</v>
      </c>
      <c r="BW122" s="820"/>
      <c r="BX122" s="820"/>
      <c r="BY122" s="820"/>
      <c r="BZ122" s="820"/>
      <c r="CA122" s="820">
        <v>2849382</v>
      </c>
      <c r="CB122" s="820"/>
      <c r="CC122" s="820"/>
      <c r="CD122" s="820"/>
      <c r="CE122" s="820"/>
      <c r="CF122" s="821">
        <v>147.4</v>
      </c>
      <c r="CG122" s="822"/>
      <c r="CH122" s="822"/>
      <c r="CI122" s="822"/>
      <c r="CJ122" s="822"/>
      <c r="CK122" s="844"/>
      <c r="CL122" s="830"/>
      <c r="CM122" s="830"/>
      <c r="CN122" s="830"/>
      <c r="CO122" s="831"/>
      <c r="CP122" s="810" t="s">
        <v>335</v>
      </c>
      <c r="CQ122" s="811"/>
      <c r="CR122" s="811"/>
      <c r="CS122" s="811"/>
      <c r="CT122" s="811"/>
      <c r="CU122" s="811"/>
      <c r="CV122" s="811"/>
      <c r="CW122" s="811"/>
      <c r="CX122" s="811"/>
      <c r="CY122" s="811"/>
      <c r="CZ122" s="811"/>
      <c r="DA122" s="811"/>
      <c r="DB122" s="811"/>
      <c r="DC122" s="811"/>
      <c r="DD122" s="811"/>
      <c r="DE122" s="811"/>
      <c r="DF122" s="812"/>
      <c r="DG122" s="764">
        <v>159644</v>
      </c>
      <c r="DH122" s="765"/>
      <c r="DI122" s="765"/>
      <c r="DJ122" s="765"/>
      <c r="DK122" s="765"/>
      <c r="DL122" s="765">
        <v>148630</v>
      </c>
      <c r="DM122" s="765"/>
      <c r="DN122" s="765"/>
      <c r="DO122" s="765"/>
      <c r="DP122" s="765"/>
      <c r="DQ122" s="765">
        <v>151997</v>
      </c>
      <c r="DR122" s="765"/>
      <c r="DS122" s="765"/>
      <c r="DT122" s="765"/>
      <c r="DU122" s="765"/>
      <c r="DV122" s="771">
        <v>7.9</v>
      </c>
      <c r="DW122" s="771"/>
      <c r="DX122" s="771"/>
      <c r="DY122" s="771"/>
      <c r="DZ122" s="772"/>
    </row>
    <row r="123" spans="1:130" s="89" customFormat="1" ht="26.25" customHeight="1" x14ac:dyDescent="0.15">
      <c r="A123" s="795"/>
      <c r="B123" s="796"/>
      <c r="C123" s="792" t="s">
        <v>392</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62</v>
      </c>
      <c r="AB123" s="755"/>
      <c r="AC123" s="755"/>
      <c r="AD123" s="755"/>
      <c r="AE123" s="756"/>
      <c r="AF123" s="757" t="s">
        <v>62</v>
      </c>
      <c r="AG123" s="755"/>
      <c r="AH123" s="755"/>
      <c r="AI123" s="755"/>
      <c r="AJ123" s="756"/>
      <c r="AK123" s="757" t="s">
        <v>62</v>
      </c>
      <c r="AL123" s="755"/>
      <c r="AM123" s="755"/>
      <c r="AN123" s="755"/>
      <c r="AO123" s="756"/>
      <c r="AP123" s="799" t="s">
        <v>62</v>
      </c>
      <c r="AQ123" s="800"/>
      <c r="AR123" s="800"/>
      <c r="AS123" s="800"/>
      <c r="AT123" s="801"/>
      <c r="AU123" s="861"/>
      <c r="AV123" s="862"/>
      <c r="AW123" s="862"/>
      <c r="AX123" s="862"/>
      <c r="AY123" s="862"/>
      <c r="AZ123" s="112" t="s">
        <v>118</v>
      </c>
      <c r="BA123" s="112"/>
      <c r="BB123" s="112"/>
      <c r="BC123" s="112"/>
      <c r="BD123" s="112"/>
      <c r="BE123" s="112"/>
      <c r="BF123" s="112"/>
      <c r="BG123" s="112"/>
      <c r="BH123" s="112"/>
      <c r="BI123" s="112"/>
      <c r="BJ123" s="112"/>
      <c r="BK123" s="112"/>
      <c r="BL123" s="112"/>
      <c r="BM123" s="112"/>
      <c r="BN123" s="112"/>
      <c r="BO123" s="852" t="s">
        <v>406</v>
      </c>
      <c r="BP123" s="853"/>
      <c r="BQ123" s="807">
        <v>5674181</v>
      </c>
      <c r="BR123" s="808"/>
      <c r="BS123" s="808"/>
      <c r="BT123" s="808"/>
      <c r="BU123" s="808"/>
      <c r="BV123" s="808">
        <v>5825724</v>
      </c>
      <c r="BW123" s="808"/>
      <c r="BX123" s="808"/>
      <c r="BY123" s="808"/>
      <c r="BZ123" s="808"/>
      <c r="CA123" s="808">
        <v>5715415</v>
      </c>
      <c r="CB123" s="808"/>
      <c r="CC123" s="808"/>
      <c r="CD123" s="808"/>
      <c r="CE123" s="808"/>
      <c r="CF123" s="723"/>
      <c r="CG123" s="724"/>
      <c r="CH123" s="724"/>
      <c r="CI123" s="724"/>
      <c r="CJ123" s="809"/>
      <c r="CK123" s="844"/>
      <c r="CL123" s="830"/>
      <c r="CM123" s="830"/>
      <c r="CN123" s="830"/>
      <c r="CO123" s="831"/>
      <c r="CP123" s="810" t="s">
        <v>337</v>
      </c>
      <c r="CQ123" s="811"/>
      <c r="CR123" s="811"/>
      <c r="CS123" s="811"/>
      <c r="CT123" s="811"/>
      <c r="CU123" s="811"/>
      <c r="CV123" s="811"/>
      <c r="CW123" s="811"/>
      <c r="CX123" s="811"/>
      <c r="CY123" s="811"/>
      <c r="CZ123" s="811"/>
      <c r="DA123" s="811"/>
      <c r="DB123" s="811"/>
      <c r="DC123" s="811"/>
      <c r="DD123" s="811"/>
      <c r="DE123" s="811"/>
      <c r="DF123" s="812"/>
      <c r="DG123" s="754">
        <v>20394</v>
      </c>
      <c r="DH123" s="755"/>
      <c r="DI123" s="755"/>
      <c r="DJ123" s="755"/>
      <c r="DK123" s="756"/>
      <c r="DL123" s="757">
        <v>18155</v>
      </c>
      <c r="DM123" s="755"/>
      <c r="DN123" s="755"/>
      <c r="DO123" s="755"/>
      <c r="DP123" s="756"/>
      <c r="DQ123" s="757">
        <v>15512</v>
      </c>
      <c r="DR123" s="755"/>
      <c r="DS123" s="755"/>
      <c r="DT123" s="755"/>
      <c r="DU123" s="756"/>
      <c r="DV123" s="799">
        <v>0.8</v>
      </c>
      <c r="DW123" s="800"/>
      <c r="DX123" s="800"/>
      <c r="DY123" s="800"/>
      <c r="DZ123" s="801"/>
    </row>
    <row r="124" spans="1:130" s="89" customFormat="1" ht="26.25" customHeight="1" thickBot="1" x14ac:dyDescent="0.2">
      <c r="A124" s="795"/>
      <c r="B124" s="796"/>
      <c r="C124" s="792" t="s">
        <v>395</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9" t="s">
        <v>62</v>
      </c>
      <c r="AQ124" s="800"/>
      <c r="AR124" s="800"/>
      <c r="AS124" s="800"/>
      <c r="AT124" s="801"/>
      <c r="AU124" s="802" t="s">
        <v>407</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t="s">
        <v>62</v>
      </c>
      <c r="BR124" s="806"/>
      <c r="BS124" s="806"/>
      <c r="BT124" s="806"/>
      <c r="BU124" s="806"/>
      <c r="BV124" s="806" t="s">
        <v>62</v>
      </c>
      <c r="BW124" s="806"/>
      <c r="BX124" s="806"/>
      <c r="BY124" s="806"/>
      <c r="BZ124" s="806"/>
      <c r="CA124" s="806" t="s">
        <v>62</v>
      </c>
      <c r="CB124" s="806"/>
      <c r="CC124" s="806"/>
      <c r="CD124" s="806"/>
      <c r="CE124" s="806"/>
      <c r="CF124" s="701"/>
      <c r="CG124" s="702"/>
      <c r="CH124" s="702"/>
      <c r="CI124" s="702"/>
      <c r="CJ124" s="837"/>
      <c r="CK124" s="845"/>
      <c r="CL124" s="845"/>
      <c r="CM124" s="845"/>
      <c r="CN124" s="845"/>
      <c r="CO124" s="846"/>
      <c r="CP124" s="810" t="s">
        <v>408</v>
      </c>
      <c r="CQ124" s="811"/>
      <c r="CR124" s="811"/>
      <c r="CS124" s="811"/>
      <c r="CT124" s="811"/>
      <c r="CU124" s="811"/>
      <c r="CV124" s="811"/>
      <c r="CW124" s="811"/>
      <c r="CX124" s="811"/>
      <c r="CY124" s="811"/>
      <c r="CZ124" s="811"/>
      <c r="DA124" s="811"/>
      <c r="DB124" s="811"/>
      <c r="DC124" s="811"/>
      <c r="DD124" s="811"/>
      <c r="DE124" s="811"/>
      <c r="DF124" s="812"/>
      <c r="DG124" s="738" t="s">
        <v>62</v>
      </c>
      <c r="DH124" s="739"/>
      <c r="DI124" s="739"/>
      <c r="DJ124" s="739"/>
      <c r="DK124" s="740"/>
      <c r="DL124" s="741" t="s">
        <v>62</v>
      </c>
      <c r="DM124" s="739"/>
      <c r="DN124" s="739"/>
      <c r="DO124" s="739"/>
      <c r="DP124" s="740"/>
      <c r="DQ124" s="741" t="s">
        <v>62</v>
      </c>
      <c r="DR124" s="739"/>
      <c r="DS124" s="739"/>
      <c r="DT124" s="739"/>
      <c r="DU124" s="740"/>
      <c r="DV124" s="823" t="s">
        <v>62</v>
      </c>
      <c r="DW124" s="824"/>
      <c r="DX124" s="824"/>
      <c r="DY124" s="824"/>
      <c r="DZ124" s="825"/>
    </row>
    <row r="125" spans="1:130" s="89" customFormat="1" ht="26.25" customHeight="1" x14ac:dyDescent="0.15">
      <c r="A125" s="795"/>
      <c r="B125" s="796"/>
      <c r="C125" s="792" t="s">
        <v>397</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9" t="s">
        <v>62</v>
      </c>
      <c r="AQ125" s="800"/>
      <c r="AR125" s="800"/>
      <c r="AS125" s="800"/>
      <c r="AT125" s="801"/>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409</v>
      </c>
      <c r="CL125" s="827"/>
      <c r="CM125" s="827"/>
      <c r="CN125" s="827"/>
      <c r="CO125" s="828"/>
      <c r="CP125" s="835" t="s">
        <v>410</v>
      </c>
      <c r="CQ125" s="785"/>
      <c r="CR125" s="785"/>
      <c r="CS125" s="785"/>
      <c r="CT125" s="785"/>
      <c r="CU125" s="785"/>
      <c r="CV125" s="785"/>
      <c r="CW125" s="785"/>
      <c r="CX125" s="785"/>
      <c r="CY125" s="785"/>
      <c r="CZ125" s="785"/>
      <c r="DA125" s="785"/>
      <c r="DB125" s="785"/>
      <c r="DC125" s="785"/>
      <c r="DD125" s="785"/>
      <c r="DE125" s="785"/>
      <c r="DF125" s="786"/>
      <c r="DG125" s="836" t="s">
        <v>62</v>
      </c>
      <c r="DH125" s="817"/>
      <c r="DI125" s="817"/>
      <c r="DJ125" s="817"/>
      <c r="DK125" s="817"/>
      <c r="DL125" s="817" t="s">
        <v>62</v>
      </c>
      <c r="DM125" s="817"/>
      <c r="DN125" s="817"/>
      <c r="DO125" s="817"/>
      <c r="DP125" s="817"/>
      <c r="DQ125" s="817" t="s">
        <v>62</v>
      </c>
      <c r="DR125" s="817"/>
      <c r="DS125" s="817"/>
      <c r="DT125" s="817"/>
      <c r="DU125" s="817"/>
      <c r="DV125" s="818" t="s">
        <v>62</v>
      </c>
      <c r="DW125" s="818"/>
      <c r="DX125" s="818"/>
      <c r="DY125" s="818"/>
      <c r="DZ125" s="819"/>
    </row>
    <row r="126" spans="1:130" s="89" customFormat="1" ht="26.25" customHeight="1" thickBot="1" x14ac:dyDescent="0.2">
      <c r="A126" s="795"/>
      <c r="B126" s="796"/>
      <c r="C126" s="792" t="s">
        <v>399</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62</v>
      </c>
      <c r="AB126" s="755"/>
      <c r="AC126" s="755"/>
      <c r="AD126" s="755"/>
      <c r="AE126" s="756"/>
      <c r="AF126" s="757" t="s">
        <v>62</v>
      </c>
      <c r="AG126" s="755"/>
      <c r="AH126" s="755"/>
      <c r="AI126" s="755"/>
      <c r="AJ126" s="756"/>
      <c r="AK126" s="757" t="s">
        <v>62</v>
      </c>
      <c r="AL126" s="755"/>
      <c r="AM126" s="755"/>
      <c r="AN126" s="755"/>
      <c r="AO126" s="756"/>
      <c r="AP126" s="799" t="s">
        <v>62</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411</v>
      </c>
      <c r="CQ126" s="727"/>
      <c r="CR126" s="727"/>
      <c r="CS126" s="727"/>
      <c r="CT126" s="727"/>
      <c r="CU126" s="727"/>
      <c r="CV126" s="727"/>
      <c r="CW126" s="727"/>
      <c r="CX126" s="727"/>
      <c r="CY126" s="727"/>
      <c r="CZ126" s="727"/>
      <c r="DA126" s="727"/>
      <c r="DB126" s="727"/>
      <c r="DC126" s="727"/>
      <c r="DD126" s="727"/>
      <c r="DE126" s="727"/>
      <c r="DF126" s="728"/>
      <c r="DG126" s="764" t="s">
        <v>62</v>
      </c>
      <c r="DH126" s="765"/>
      <c r="DI126" s="765"/>
      <c r="DJ126" s="765"/>
      <c r="DK126" s="765"/>
      <c r="DL126" s="765" t="s">
        <v>62</v>
      </c>
      <c r="DM126" s="765"/>
      <c r="DN126" s="765"/>
      <c r="DO126" s="765"/>
      <c r="DP126" s="765"/>
      <c r="DQ126" s="765" t="s">
        <v>62</v>
      </c>
      <c r="DR126" s="765"/>
      <c r="DS126" s="765"/>
      <c r="DT126" s="765"/>
      <c r="DU126" s="765"/>
      <c r="DV126" s="771" t="s">
        <v>62</v>
      </c>
      <c r="DW126" s="771"/>
      <c r="DX126" s="771"/>
      <c r="DY126" s="771"/>
      <c r="DZ126" s="772"/>
    </row>
    <row r="127" spans="1:130" s="89" customFormat="1" ht="26.25" customHeight="1" x14ac:dyDescent="0.15">
      <c r="A127" s="797"/>
      <c r="B127" s="798"/>
      <c r="C127" s="813" t="s">
        <v>412</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t="s">
        <v>62</v>
      </c>
      <c r="AB127" s="755"/>
      <c r="AC127" s="755"/>
      <c r="AD127" s="755"/>
      <c r="AE127" s="756"/>
      <c r="AF127" s="757" t="s">
        <v>62</v>
      </c>
      <c r="AG127" s="755"/>
      <c r="AH127" s="755"/>
      <c r="AI127" s="755"/>
      <c r="AJ127" s="756"/>
      <c r="AK127" s="757" t="s">
        <v>62</v>
      </c>
      <c r="AL127" s="755"/>
      <c r="AM127" s="755"/>
      <c r="AN127" s="755"/>
      <c r="AO127" s="756"/>
      <c r="AP127" s="799" t="s">
        <v>62</v>
      </c>
      <c r="AQ127" s="800"/>
      <c r="AR127" s="800"/>
      <c r="AS127" s="800"/>
      <c r="AT127" s="801"/>
      <c r="AU127" s="91"/>
      <c r="AV127" s="91"/>
      <c r="AW127" s="91"/>
      <c r="AX127" s="816" t="s">
        <v>413</v>
      </c>
      <c r="AY127" s="789"/>
      <c r="AZ127" s="789"/>
      <c r="BA127" s="789"/>
      <c r="BB127" s="789"/>
      <c r="BC127" s="789"/>
      <c r="BD127" s="789"/>
      <c r="BE127" s="790"/>
      <c r="BF127" s="788" t="s">
        <v>414</v>
      </c>
      <c r="BG127" s="789"/>
      <c r="BH127" s="789"/>
      <c r="BI127" s="789"/>
      <c r="BJ127" s="789"/>
      <c r="BK127" s="789"/>
      <c r="BL127" s="790"/>
      <c r="BM127" s="788" t="s">
        <v>415</v>
      </c>
      <c r="BN127" s="789"/>
      <c r="BO127" s="789"/>
      <c r="BP127" s="789"/>
      <c r="BQ127" s="789"/>
      <c r="BR127" s="789"/>
      <c r="BS127" s="790"/>
      <c r="BT127" s="788" t="s">
        <v>416</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417</v>
      </c>
      <c r="CQ127" s="727"/>
      <c r="CR127" s="727"/>
      <c r="CS127" s="727"/>
      <c r="CT127" s="727"/>
      <c r="CU127" s="727"/>
      <c r="CV127" s="727"/>
      <c r="CW127" s="727"/>
      <c r="CX127" s="727"/>
      <c r="CY127" s="727"/>
      <c r="CZ127" s="727"/>
      <c r="DA127" s="727"/>
      <c r="DB127" s="727"/>
      <c r="DC127" s="727"/>
      <c r="DD127" s="727"/>
      <c r="DE127" s="727"/>
      <c r="DF127" s="728"/>
      <c r="DG127" s="764" t="s">
        <v>62</v>
      </c>
      <c r="DH127" s="765"/>
      <c r="DI127" s="765"/>
      <c r="DJ127" s="765"/>
      <c r="DK127" s="765"/>
      <c r="DL127" s="765" t="s">
        <v>62</v>
      </c>
      <c r="DM127" s="765"/>
      <c r="DN127" s="765"/>
      <c r="DO127" s="765"/>
      <c r="DP127" s="765"/>
      <c r="DQ127" s="765" t="s">
        <v>62</v>
      </c>
      <c r="DR127" s="765"/>
      <c r="DS127" s="765"/>
      <c r="DT127" s="765"/>
      <c r="DU127" s="765"/>
      <c r="DV127" s="771" t="s">
        <v>62</v>
      </c>
      <c r="DW127" s="771"/>
      <c r="DX127" s="771"/>
      <c r="DY127" s="771"/>
      <c r="DZ127" s="772"/>
    </row>
    <row r="128" spans="1:130" s="89" customFormat="1" ht="26.25" customHeight="1" thickBot="1" x14ac:dyDescent="0.2">
      <c r="A128" s="773" t="s">
        <v>418</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419</v>
      </c>
      <c r="X128" s="775"/>
      <c r="Y128" s="775"/>
      <c r="Z128" s="776"/>
      <c r="AA128" s="777">
        <v>2500</v>
      </c>
      <c r="AB128" s="778"/>
      <c r="AC128" s="778"/>
      <c r="AD128" s="778"/>
      <c r="AE128" s="779"/>
      <c r="AF128" s="780">
        <v>2500</v>
      </c>
      <c r="AG128" s="778"/>
      <c r="AH128" s="778"/>
      <c r="AI128" s="778"/>
      <c r="AJ128" s="779"/>
      <c r="AK128" s="780">
        <v>2557</v>
      </c>
      <c r="AL128" s="778"/>
      <c r="AM128" s="778"/>
      <c r="AN128" s="778"/>
      <c r="AO128" s="779"/>
      <c r="AP128" s="781"/>
      <c r="AQ128" s="782"/>
      <c r="AR128" s="782"/>
      <c r="AS128" s="782"/>
      <c r="AT128" s="783"/>
      <c r="AU128" s="91"/>
      <c r="AV128" s="91"/>
      <c r="AW128" s="91"/>
      <c r="AX128" s="784" t="s">
        <v>420</v>
      </c>
      <c r="AY128" s="785"/>
      <c r="AZ128" s="785"/>
      <c r="BA128" s="785"/>
      <c r="BB128" s="785"/>
      <c r="BC128" s="785"/>
      <c r="BD128" s="785"/>
      <c r="BE128" s="786"/>
      <c r="BF128" s="761" t="s">
        <v>62</v>
      </c>
      <c r="BG128" s="762"/>
      <c r="BH128" s="762"/>
      <c r="BI128" s="762"/>
      <c r="BJ128" s="762"/>
      <c r="BK128" s="762"/>
      <c r="BL128" s="787"/>
      <c r="BM128" s="761">
        <v>15</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421</v>
      </c>
      <c r="CQ128" s="705"/>
      <c r="CR128" s="705"/>
      <c r="CS128" s="705"/>
      <c r="CT128" s="705"/>
      <c r="CU128" s="705"/>
      <c r="CV128" s="705"/>
      <c r="CW128" s="705"/>
      <c r="CX128" s="705"/>
      <c r="CY128" s="705"/>
      <c r="CZ128" s="705"/>
      <c r="DA128" s="705"/>
      <c r="DB128" s="705"/>
      <c r="DC128" s="705"/>
      <c r="DD128" s="705"/>
      <c r="DE128" s="705"/>
      <c r="DF128" s="706"/>
      <c r="DG128" s="767" t="s">
        <v>62</v>
      </c>
      <c r="DH128" s="768"/>
      <c r="DI128" s="768"/>
      <c r="DJ128" s="768"/>
      <c r="DK128" s="768"/>
      <c r="DL128" s="768" t="s">
        <v>62</v>
      </c>
      <c r="DM128" s="768"/>
      <c r="DN128" s="768"/>
      <c r="DO128" s="768"/>
      <c r="DP128" s="768"/>
      <c r="DQ128" s="768" t="s">
        <v>62</v>
      </c>
      <c r="DR128" s="768"/>
      <c r="DS128" s="768"/>
      <c r="DT128" s="768"/>
      <c r="DU128" s="768"/>
      <c r="DV128" s="769" t="s">
        <v>62</v>
      </c>
      <c r="DW128" s="769"/>
      <c r="DX128" s="769"/>
      <c r="DY128" s="769"/>
      <c r="DZ128" s="770"/>
    </row>
    <row r="129" spans="1:131" s="89" customFormat="1" ht="26.25" customHeight="1" x14ac:dyDescent="0.15">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422</v>
      </c>
      <c r="X129" s="752"/>
      <c r="Y129" s="752"/>
      <c r="Z129" s="753"/>
      <c r="AA129" s="754">
        <v>2188906</v>
      </c>
      <c r="AB129" s="755"/>
      <c r="AC129" s="755"/>
      <c r="AD129" s="755"/>
      <c r="AE129" s="756"/>
      <c r="AF129" s="757">
        <v>2395006</v>
      </c>
      <c r="AG129" s="755"/>
      <c r="AH129" s="755"/>
      <c r="AI129" s="755"/>
      <c r="AJ129" s="756"/>
      <c r="AK129" s="757">
        <v>2301196</v>
      </c>
      <c r="AL129" s="755"/>
      <c r="AM129" s="755"/>
      <c r="AN129" s="755"/>
      <c r="AO129" s="756"/>
      <c r="AP129" s="758"/>
      <c r="AQ129" s="759"/>
      <c r="AR129" s="759"/>
      <c r="AS129" s="759"/>
      <c r="AT129" s="760"/>
      <c r="AU129" s="92"/>
      <c r="AV129" s="92"/>
      <c r="AW129" s="92"/>
      <c r="AX129" s="726" t="s">
        <v>423</v>
      </c>
      <c r="AY129" s="727"/>
      <c r="AZ129" s="727"/>
      <c r="BA129" s="727"/>
      <c r="BB129" s="727"/>
      <c r="BC129" s="727"/>
      <c r="BD129" s="727"/>
      <c r="BE129" s="728"/>
      <c r="BF129" s="745" t="s">
        <v>62</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425</v>
      </c>
      <c r="X130" s="752"/>
      <c r="Y130" s="752"/>
      <c r="Z130" s="753"/>
      <c r="AA130" s="754">
        <v>398481</v>
      </c>
      <c r="AB130" s="755"/>
      <c r="AC130" s="755"/>
      <c r="AD130" s="755"/>
      <c r="AE130" s="756"/>
      <c r="AF130" s="757">
        <v>379859</v>
      </c>
      <c r="AG130" s="755"/>
      <c r="AH130" s="755"/>
      <c r="AI130" s="755"/>
      <c r="AJ130" s="756"/>
      <c r="AK130" s="757">
        <v>368132</v>
      </c>
      <c r="AL130" s="755"/>
      <c r="AM130" s="755"/>
      <c r="AN130" s="755"/>
      <c r="AO130" s="756"/>
      <c r="AP130" s="758"/>
      <c r="AQ130" s="759"/>
      <c r="AR130" s="759"/>
      <c r="AS130" s="759"/>
      <c r="AT130" s="760"/>
      <c r="AU130" s="92"/>
      <c r="AV130" s="92"/>
      <c r="AW130" s="92"/>
      <c r="AX130" s="726" t="s">
        <v>426</v>
      </c>
      <c r="AY130" s="727"/>
      <c r="AZ130" s="727"/>
      <c r="BA130" s="727"/>
      <c r="BB130" s="727"/>
      <c r="BC130" s="727"/>
      <c r="BD130" s="727"/>
      <c r="BE130" s="728"/>
      <c r="BF130" s="729">
        <v>8.9</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427</v>
      </c>
      <c r="X131" s="736"/>
      <c r="Y131" s="736"/>
      <c r="Z131" s="737"/>
      <c r="AA131" s="738">
        <v>1790425</v>
      </c>
      <c r="AB131" s="739"/>
      <c r="AC131" s="739"/>
      <c r="AD131" s="739"/>
      <c r="AE131" s="740"/>
      <c r="AF131" s="741">
        <v>2015147</v>
      </c>
      <c r="AG131" s="739"/>
      <c r="AH131" s="739"/>
      <c r="AI131" s="739"/>
      <c r="AJ131" s="740"/>
      <c r="AK131" s="741">
        <v>1933064</v>
      </c>
      <c r="AL131" s="739"/>
      <c r="AM131" s="739"/>
      <c r="AN131" s="739"/>
      <c r="AO131" s="740"/>
      <c r="AP131" s="742"/>
      <c r="AQ131" s="743"/>
      <c r="AR131" s="743"/>
      <c r="AS131" s="743"/>
      <c r="AT131" s="744"/>
      <c r="AU131" s="92"/>
      <c r="AV131" s="92"/>
      <c r="AW131" s="92"/>
      <c r="AX131" s="704" t="s">
        <v>428</v>
      </c>
      <c r="AY131" s="705"/>
      <c r="AZ131" s="705"/>
      <c r="BA131" s="705"/>
      <c r="BB131" s="705"/>
      <c r="BC131" s="705"/>
      <c r="BD131" s="705"/>
      <c r="BE131" s="706"/>
      <c r="BF131" s="707" t="s">
        <v>62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429</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430</v>
      </c>
      <c r="W132" s="717"/>
      <c r="X132" s="717"/>
      <c r="Y132" s="717"/>
      <c r="Z132" s="718"/>
      <c r="AA132" s="719">
        <v>9.6589357279999994</v>
      </c>
      <c r="AB132" s="720"/>
      <c r="AC132" s="720"/>
      <c r="AD132" s="720"/>
      <c r="AE132" s="721"/>
      <c r="AF132" s="722">
        <v>8.3466863710000005</v>
      </c>
      <c r="AG132" s="720"/>
      <c r="AH132" s="720"/>
      <c r="AI132" s="720"/>
      <c r="AJ132" s="721"/>
      <c r="AK132" s="722">
        <v>8.8164178730000007</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431</v>
      </c>
      <c r="W133" s="696"/>
      <c r="X133" s="696"/>
      <c r="Y133" s="696"/>
      <c r="Z133" s="697"/>
      <c r="AA133" s="698">
        <v>9.3000000000000007</v>
      </c>
      <c r="AB133" s="699"/>
      <c r="AC133" s="699"/>
      <c r="AD133" s="699"/>
      <c r="AE133" s="700"/>
      <c r="AF133" s="698">
        <v>9.1999999999999993</v>
      </c>
      <c r="AG133" s="699"/>
      <c r="AH133" s="699"/>
      <c r="AI133" s="699"/>
      <c r="AJ133" s="700"/>
      <c r="AK133" s="698">
        <v>8.9</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8F+eao5kfA0mAyIGrVRY42uSIWeoEMBv2BSTGlgNN5O7ZVEC8bLXE3rFdyg6eE4Z4YA0DUI9nzSKGl3c8yDFmA==" saltValue="Fecbo67CeHGcFvZzqMJn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1C9F-7D2F-46AC-8CCB-AF3DE03828C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SpcA9xtJpUxqKmKdYhkDSGXEiAtBXdrzeGZ0nKhC09YGOFef4568thXc1wso8S8rSiAXmglR9wvRcWsIh4/Ffg==" saltValue="BZS0bcNmc1JLwff9FMzo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F2EE-D7CF-49AA-A537-A9FC4EF2DA5D}">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oAv9Ap5ArksQx7JEDVnC/9UH2RvmbBlBOrLU+Ai4S7x6otFttU6PNF6lptQ8kdlplUa674xykKixowyvwggg==" saltValue="2NORxPS0KUIcyjIZ3FCRT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6007-9913-4F0B-833C-6C002A24E9B2}">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433</v>
      </c>
      <c r="AL6" s="118"/>
      <c r="AM6" s="118"/>
      <c r="AN6" s="118"/>
    </row>
    <row r="7" spans="1:46" ht="13.5" customHeight="1" x14ac:dyDescent="0.15">
      <c r="A7" s="10"/>
      <c r="AK7" s="119"/>
      <c r="AL7" s="120"/>
      <c r="AM7" s="120"/>
      <c r="AN7" s="121"/>
      <c r="AO7" s="1093" t="s">
        <v>434</v>
      </c>
      <c r="AP7" s="122"/>
      <c r="AQ7" s="123" t="s">
        <v>435</v>
      </c>
      <c r="AR7" s="124"/>
    </row>
    <row r="8" spans="1:46" x14ac:dyDescent="0.15">
      <c r="A8" s="10"/>
      <c r="AK8" s="125"/>
      <c r="AL8" s="126"/>
      <c r="AM8" s="126"/>
      <c r="AN8" s="127"/>
      <c r="AO8" s="1094"/>
      <c r="AP8" s="128" t="s">
        <v>436</v>
      </c>
      <c r="AQ8" s="129" t="s">
        <v>437</v>
      </c>
      <c r="AR8" s="130" t="s">
        <v>438</v>
      </c>
    </row>
    <row r="9" spans="1:46" x14ac:dyDescent="0.15">
      <c r="A9" s="10"/>
      <c r="AK9" s="1105" t="s">
        <v>439</v>
      </c>
      <c r="AL9" s="1106"/>
      <c r="AM9" s="1106"/>
      <c r="AN9" s="1107"/>
      <c r="AO9" s="131">
        <v>656930</v>
      </c>
      <c r="AP9" s="131">
        <v>159488</v>
      </c>
      <c r="AQ9" s="132">
        <v>202156</v>
      </c>
      <c r="AR9" s="133">
        <v>-21.1</v>
      </c>
    </row>
    <row r="10" spans="1:46" ht="13.5" customHeight="1" x14ac:dyDescent="0.15">
      <c r="A10" s="10"/>
      <c r="AK10" s="1105" t="s">
        <v>440</v>
      </c>
      <c r="AL10" s="1106"/>
      <c r="AM10" s="1106"/>
      <c r="AN10" s="1107"/>
      <c r="AO10" s="134">
        <v>5634</v>
      </c>
      <c r="AP10" s="134">
        <v>1368</v>
      </c>
      <c r="AQ10" s="135">
        <v>28749</v>
      </c>
      <c r="AR10" s="136">
        <v>-95.2</v>
      </c>
    </row>
    <row r="11" spans="1:46" ht="13.5" customHeight="1" x14ac:dyDescent="0.15">
      <c r="A11" s="10"/>
      <c r="AK11" s="1105" t="s">
        <v>441</v>
      </c>
      <c r="AL11" s="1106"/>
      <c r="AM11" s="1106"/>
      <c r="AN11" s="1107"/>
      <c r="AO11" s="134" t="s">
        <v>332</v>
      </c>
      <c r="AP11" s="134" t="s">
        <v>332</v>
      </c>
      <c r="AQ11" s="135">
        <v>267</v>
      </c>
      <c r="AR11" s="136" t="s">
        <v>332</v>
      </c>
    </row>
    <row r="12" spans="1:46" ht="13.5" customHeight="1" x14ac:dyDescent="0.15">
      <c r="A12" s="10"/>
      <c r="AK12" s="1105" t="s">
        <v>442</v>
      </c>
      <c r="AL12" s="1106"/>
      <c r="AM12" s="1106"/>
      <c r="AN12" s="1107"/>
      <c r="AO12" s="134" t="s">
        <v>332</v>
      </c>
      <c r="AP12" s="134" t="s">
        <v>332</v>
      </c>
      <c r="AQ12" s="135" t="s">
        <v>332</v>
      </c>
      <c r="AR12" s="136" t="s">
        <v>332</v>
      </c>
    </row>
    <row r="13" spans="1:46" ht="13.5" customHeight="1" x14ac:dyDescent="0.15">
      <c r="A13" s="10"/>
      <c r="AK13" s="1105" t="s">
        <v>443</v>
      </c>
      <c r="AL13" s="1106"/>
      <c r="AM13" s="1106"/>
      <c r="AN13" s="1107"/>
      <c r="AO13" s="134">
        <v>20521</v>
      </c>
      <c r="AP13" s="134">
        <v>4982</v>
      </c>
      <c r="AQ13" s="135">
        <v>7660</v>
      </c>
      <c r="AR13" s="136">
        <v>-35</v>
      </c>
    </row>
    <row r="14" spans="1:46" ht="13.5" customHeight="1" x14ac:dyDescent="0.15">
      <c r="A14" s="10"/>
      <c r="AK14" s="1105" t="s">
        <v>444</v>
      </c>
      <c r="AL14" s="1106"/>
      <c r="AM14" s="1106"/>
      <c r="AN14" s="1107"/>
      <c r="AO14" s="134" t="s">
        <v>332</v>
      </c>
      <c r="AP14" s="134" t="s">
        <v>332</v>
      </c>
      <c r="AQ14" s="135">
        <v>3562</v>
      </c>
      <c r="AR14" s="136" t="s">
        <v>332</v>
      </c>
    </row>
    <row r="15" spans="1:46" ht="13.5" customHeight="1" x14ac:dyDescent="0.15">
      <c r="A15" s="10"/>
      <c r="AK15" s="1108" t="s">
        <v>445</v>
      </c>
      <c r="AL15" s="1109"/>
      <c r="AM15" s="1109"/>
      <c r="AN15" s="1110"/>
      <c r="AO15" s="134">
        <v>-50240</v>
      </c>
      <c r="AP15" s="134">
        <v>-12197</v>
      </c>
      <c r="AQ15" s="135">
        <v>-14691</v>
      </c>
      <c r="AR15" s="136">
        <v>-17</v>
      </c>
    </row>
    <row r="16" spans="1:46" x14ac:dyDescent="0.15">
      <c r="A16" s="10"/>
      <c r="AK16" s="1108" t="s">
        <v>118</v>
      </c>
      <c r="AL16" s="1109"/>
      <c r="AM16" s="1109"/>
      <c r="AN16" s="1110"/>
      <c r="AO16" s="134">
        <v>632845</v>
      </c>
      <c r="AP16" s="134">
        <v>153640</v>
      </c>
      <c r="AQ16" s="135">
        <v>227703</v>
      </c>
      <c r="AR16" s="136">
        <v>-32.5</v>
      </c>
    </row>
    <row r="17" spans="1:46" x14ac:dyDescent="0.15">
      <c r="A17" s="10"/>
    </row>
    <row r="18" spans="1:46" x14ac:dyDescent="0.15">
      <c r="A18" s="10"/>
      <c r="AQ18" s="137"/>
      <c r="AR18" s="137"/>
    </row>
    <row r="19" spans="1:46" x14ac:dyDescent="0.15">
      <c r="A19" s="10"/>
      <c r="AK19" s="3" t="s">
        <v>446</v>
      </c>
    </row>
    <row r="20" spans="1:46" x14ac:dyDescent="0.15">
      <c r="A20" s="10"/>
      <c r="AK20" s="138"/>
      <c r="AL20" s="139"/>
      <c r="AM20" s="139"/>
      <c r="AN20" s="140"/>
      <c r="AO20" s="141" t="s">
        <v>447</v>
      </c>
      <c r="AP20" s="142" t="s">
        <v>448</v>
      </c>
      <c r="AQ20" s="143" t="s">
        <v>449</v>
      </c>
      <c r="AR20" s="144"/>
    </row>
    <row r="21" spans="1:46" s="118" customFormat="1" x14ac:dyDescent="0.15">
      <c r="A21" s="145"/>
      <c r="AK21" s="1111" t="s">
        <v>450</v>
      </c>
      <c r="AL21" s="1112"/>
      <c r="AM21" s="1112"/>
      <c r="AN21" s="1113"/>
      <c r="AO21" s="146">
        <v>14.81</v>
      </c>
      <c r="AP21" s="147">
        <v>19.649999999999999</v>
      </c>
      <c r="AQ21" s="148">
        <v>-4.84</v>
      </c>
      <c r="AS21" s="149"/>
      <c r="AT21" s="145"/>
    </row>
    <row r="22" spans="1:46" s="118" customFormat="1" x14ac:dyDescent="0.15">
      <c r="A22" s="145"/>
      <c r="AK22" s="1111" t="s">
        <v>451</v>
      </c>
      <c r="AL22" s="1112"/>
      <c r="AM22" s="1112"/>
      <c r="AN22" s="1113"/>
      <c r="AO22" s="150">
        <v>94.2</v>
      </c>
      <c r="AP22" s="151">
        <v>95</v>
      </c>
      <c r="AQ22" s="152">
        <v>-0.8</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452</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453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454</v>
      </c>
      <c r="AL29" s="118"/>
      <c r="AM29" s="118"/>
      <c r="AN29" s="118"/>
      <c r="AS29" s="159"/>
    </row>
    <row r="30" spans="1:46" ht="13.5" customHeight="1" x14ac:dyDescent="0.15">
      <c r="A30" s="10"/>
      <c r="AK30" s="119"/>
      <c r="AL30" s="120"/>
      <c r="AM30" s="120"/>
      <c r="AN30" s="121"/>
      <c r="AO30" s="1093" t="s">
        <v>434</v>
      </c>
      <c r="AP30" s="122"/>
      <c r="AQ30" s="123" t="s">
        <v>435</v>
      </c>
      <c r="AR30" s="124"/>
    </row>
    <row r="31" spans="1:46" x14ac:dyDescent="0.15">
      <c r="A31" s="10"/>
      <c r="AK31" s="125"/>
      <c r="AL31" s="126"/>
      <c r="AM31" s="126"/>
      <c r="AN31" s="127"/>
      <c r="AO31" s="1094"/>
      <c r="AP31" s="128" t="s">
        <v>436</v>
      </c>
      <c r="AQ31" s="129" t="s">
        <v>437</v>
      </c>
      <c r="AR31" s="130" t="s">
        <v>438</v>
      </c>
    </row>
    <row r="32" spans="1:46" ht="27" customHeight="1" x14ac:dyDescent="0.15">
      <c r="A32" s="10"/>
      <c r="AK32" s="1095" t="s">
        <v>455</v>
      </c>
      <c r="AL32" s="1096"/>
      <c r="AM32" s="1096"/>
      <c r="AN32" s="1097"/>
      <c r="AO32" s="160">
        <v>392926</v>
      </c>
      <c r="AP32" s="160">
        <v>95394</v>
      </c>
      <c r="AQ32" s="161">
        <v>121678</v>
      </c>
      <c r="AR32" s="162">
        <v>-21.6</v>
      </c>
    </row>
    <row r="33" spans="1:46" ht="13.5" customHeight="1" x14ac:dyDescent="0.15">
      <c r="A33" s="10"/>
      <c r="AK33" s="1095" t="s">
        <v>456</v>
      </c>
      <c r="AL33" s="1096"/>
      <c r="AM33" s="1096"/>
      <c r="AN33" s="1097"/>
      <c r="AO33" s="160" t="s">
        <v>332</v>
      </c>
      <c r="AP33" s="160" t="s">
        <v>332</v>
      </c>
      <c r="AQ33" s="161" t="s">
        <v>332</v>
      </c>
      <c r="AR33" s="162" t="s">
        <v>332</v>
      </c>
    </row>
    <row r="34" spans="1:46" ht="27" customHeight="1" x14ac:dyDescent="0.15">
      <c r="A34" s="10"/>
      <c r="AK34" s="1095" t="s">
        <v>457</v>
      </c>
      <c r="AL34" s="1096"/>
      <c r="AM34" s="1096"/>
      <c r="AN34" s="1097"/>
      <c r="AO34" s="160" t="s">
        <v>332</v>
      </c>
      <c r="AP34" s="160" t="s">
        <v>332</v>
      </c>
      <c r="AQ34" s="161" t="s">
        <v>332</v>
      </c>
      <c r="AR34" s="162" t="s">
        <v>332</v>
      </c>
    </row>
    <row r="35" spans="1:46" ht="27" customHeight="1" x14ac:dyDescent="0.15">
      <c r="A35" s="10"/>
      <c r="AK35" s="1095" t="s">
        <v>458</v>
      </c>
      <c r="AL35" s="1096"/>
      <c r="AM35" s="1096"/>
      <c r="AN35" s="1097"/>
      <c r="AO35" s="160">
        <v>148190</v>
      </c>
      <c r="AP35" s="160">
        <v>35977</v>
      </c>
      <c r="AQ35" s="161">
        <v>32449</v>
      </c>
      <c r="AR35" s="162">
        <v>10.9</v>
      </c>
    </row>
    <row r="36" spans="1:46" ht="27" customHeight="1" x14ac:dyDescent="0.15">
      <c r="A36" s="10"/>
      <c r="AK36" s="1095" t="s">
        <v>459</v>
      </c>
      <c r="AL36" s="1096"/>
      <c r="AM36" s="1096"/>
      <c r="AN36" s="1097"/>
      <c r="AO36" s="160" t="s">
        <v>332</v>
      </c>
      <c r="AP36" s="160" t="s">
        <v>332</v>
      </c>
      <c r="AQ36" s="161">
        <v>2852</v>
      </c>
      <c r="AR36" s="162" t="s">
        <v>332</v>
      </c>
    </row>
    <row r="37" spans="1:46" ht="13.5" customHeight="1" x14ac:dyDescent="0.15">
      <c r="A37" s="10"/>
      <c r="AK37" s="1095" t="s">
        <v>460</v>
      </c>
      <c r="AL37" s="1096"/>
      <c r="AM37" s="1096"/>
      <c r="AN37" s="1097"/>
      <c r="AO37" s="160" t="s">
        <v>332</v>
      </c>
      <c r="AP37" s="160" t="s">
        <v>332</v>
      </c>
      <c r="AQ37" s="161">
        <v>591</v>
      </c>
      <c r="AR37" s="162" t="s">
        <v>332</v>
      </c>
    </row>
    <row r="38" spans="1:46" ht="27" customHeight="1" x14ac:dyDescent="0.15">
      <c r="A38" s="10"/>
      <c r="AK38" s="1098" t="s">
        <v>461</v>
      </c>
      <c r="AL38" s="1099"/>
      <c r="AM38" s="1099"/>
      <c r="AN38" s="1100"/>
      <c r="AO38" s="163" t="s">
        <v>332</v>
      </c>
      <c r="AP38" s="163" t="s">
        <v>332</v>
      </c>
      <c r="AQ38" s="164">
        <v>14</v>
      </c>
      <c r="AR38" s="152" t="s">
        <v>332</v>
      </c>
      <c r="AS38" s="159"/>
    </row>
    <row r="39" spans="1:46" x14ac:dyDescent="0.15">
      <c r="A39" s="10"/>
      <c r="AK39" s="1098" t="s">
        <v>462</v>
      </c>
      <c r="AL39" s="1099"/>
      <c r="AM39" s="1099"/>
      <c r="AN39" s="1100"/>
      <c r="AO39" s="160">
        <v>-2557</v>
      </c>
      <c r="AP39" s="160">
        <v>-621</v>
      </c>
      <c r="AQ39" s="161">
        <v>-2546</v>
      </c>
      <c r="AR39" s="162">
        <v>-75.599999999999994</v>
      </c>
      <c r="AS39" s="159"/>
    </row>
    <row r="40" spans="1:46" ht="27" customHeight="1" x14ac:dyDescent="0.15">
      <c r="A40" s="10"/>
      <c r="AK40" s="1095" t="s">
        <v>463</v>
      </c>
      <c r="AL40" s="1096"/>
      <c r="AM40" s="1096"/>
      <c r="AN40" s="1097"/>
      <c r="AO40" s="160">
        <v>-368132</v>
      </c>
      <c r="AP40" s="160">
        <v>-89374</v>
      </c>
      <c r="AQ40" s="161">
        <v>-115284</v>
      </c>
      <c r="AR40" s="162">
        <v>-22.5</v>
      </c>
      <c r="AS40" s="159"/>
    </row>
    <row r="41" spans="1:46" x14ac:dyDescent="0.15">
      <c r="A41" s="10"/>
      <c r="AK41" s="1101" t="s">
        <v>229</v>
      </c>
      <c r="AL41" s="1102"/>
      <c r="AM41" s="1102"/>
      <c r="AN41" s="1103"/>
      <c r="AO41" s="160">
        <v>170427</v>
      </c>
      <c r="AP41" s="160">
        <v>41376</v>
      </c>
      <c r="AQ41" s="161">
        <v>39754</v>
      </c>
      <c r="AR41" s="162">
        <v>4.0999999999999996</v>
      </c>
      <c r="AS41" s="159"/>
    </row>
    <row r="42" spans="1:46" x14ac:dyDescent="0.15">
      <c r="A42" s="10"/>
      <c r="AK42" s="165" t="s">
        <v>464</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465</v>
      </c>
    </row>
    <row r="48" spans="1:46" x14ac:dyDescent="0.15">
      <c r="A48" s="10"/>
      <c r="AK48" s="168" t="s">
        <v>466</v>
      </c>
      <c r="AL48" s="168"/>
      <c r="AM48" s="168"/>
      <c r="AN48" s="168"/>
      <c r="AO48" s="168"/>
      <c r="AP48" s="168"/>
      <c r="AQ48" s="169"/>
      <c r="AR48" s="168"/>
    </row>
    <row r="49" spans="1:44" ht="13.5" customHeight="1" x14ac:dyDescent="0.15">
      <c r="A49" s="10"/>
      <c r="AK49" s="170"/>
      <c r="AL49" s="171"/>
      <c r="AM49" s="1088" t="s">
        <v>434</v>
      </c>
      <c r="AN49" s="1090" t="s">
        <v>467</v>
      </c>
      <c r="AO49" s="1091"/>
      <c r="AP49" s="1091"/>
      <c r="AQ49" s="1091"/>
      <c r="AR49" s="1092"/>
    </row>
    <row r="50" spans="1:44" x14ac:dyDescent="0.15">
      <c r="A50" s="10"/>
      <c r="AK50" s="172"/>
      <c r="AL50" s="173"/>
      <c r="AM50" s="1089"/>
      <c r="AN50" s="174" t="s">
        <v>468</v>
      </c>
      <c r="AO50" s="175" t="s">
        <v>469</v>
      </c>
      <c r="AP50" s="176" t="s">
        <v>470</v>
      </c>
      <c r="AQ50" s="177" t="s">
        <v>471</v>
      </c>
      <c r="AR50" s="178" t="s">
        <v>472</v>
      </c>
    </row>
    <row r="51" spans="1:44" x14ac:dyDescent="0.15">
      <c r="A51" s="10"/>
      <c r="AK51" s="170" t="s">
        <v>473</v>
      </c>
      <c r="AL51" s="171"/>
      <c r="AM51" s="179">
        <v>487553</v>
      </c>
      <c r="AN51" s="180">
        <v>110757</v>
      </c>
      <c r="AO51" s="181">
        <v>-46.5</v>
      </c>
      <c r="AP51" s="182">
        <v>228215</v>
      </c>
      <c r="AQ51" s="183">
        <v>-14.8</v>
      </c>
      <c r="AR51" s="184">
        <v>-31.7</v>
      </c>
    </row>
    <row r="52" spans="1:44" x14ac:dyDescent="0.15">
      <c r="A52" s="10"/>
      <c r="AK52" s="185"/>
      <c r="AL52" s="186" t="s">
        <v>474</v>
      </c>
      <c r="AM52" s="187">
        <v>143230</v>
      </c>
      <c r="AN52" s="188">
        <v>32537</v>
      </c>
      <c r="AO52" s="189">
        <v>-45.8</v>
      </c>
      <c r="AP52" s="190">
        <v>117571</v>
      </c>
      <c r="AQ52" s="191">
        <v>10.5</v>
      </c>
      <c r="AR52" s="192">
        <v>-56.3</v>
      </c>
    </row>
    <row r="53" spans="1:44" x14ac:dyDescent="0.15">
      <c r="A53" s="10"/>
      <c r="AK53" s="170" t="s">
        <v>475</v>
      </c>
      <c r="AL53" s="171"/>
      <c r="AM53" s="179">
        <v>450968</v>
      </c>
      <c r="AN53" s="180">
        <v>104150</v>
      </c>
      <c r="AO53" s="181">
        <v>-6</v>
      </c>
      <c r="AP53" s="182">
        <v>264232</v>
      </c>
      <c r="AQ53" s="183">
        <v>15.8</v>
      </c>
      <c r="AR53" s="184">
        <v>-21.8</v>
      </c>
    </row>
    <row r="54" spans="1:44" x14ac:dyDescent="0.15">
      <c r="A54" s="10"/>
      <c r="AK54" s="185"/>
      <c r="AL54" s="186" t="s">
        <v>474</v>
      </c>
      <c r="AM54" s="187">
        <v>186556</v>
      </c>
      <c r="AN54" s="188">
        <v>43085</v>
      </c>
      <c r="AO54" s="189">
        <v>32.4</v>
      </c>
      <c r="AP54" s="190">
        <v>133959</v>
      </c>
      <c r="AQ54" s="191">
        <v>13.9</v>
      </c>
      <c r="AR54" s="192">
        <v>18.5</v>
      </c>
    </row>
    <row r="55" spans="1:44" x14ac:dyDescent="0.15">
      <c r="A55" s="10"/>
      <c r="AK55" s="170" t="s">
        <v>476</v>
      </c>
      <c r="AL55" s="171"/>
      <c r="AM55" s="179">
        <v>352508</v>
      </c>
      <c r="AN55" s="180">
        <v>82613</v>
      </c>
      <c r="AO55" s="181">
        <v>-20.7</v>
      </c>
      <c r="AP55" s="182">
        <v>263613</v>
      </c>
      <c r="AQ55" s="183">
        <v>-0.2</v>
      </c>
      <c r="AR55" s="184">
        <v>-20.5</v>
      </c>
    </row>
    <row r="56" spans="1:44" x14ac:dyDescent="0.15">
      <c r="A56" s="10"/>
      <c r="AK56" s="185"/>
      <c r="AL56" s="186" t="s">
        <v>474</v>
      </c>
      <c r="AM56" s="187">
        <v>186844</v>
      </c>
      <c r="AN56" s="188">
        <v>43788</v>
      </c>
      <c r="AO56" s="189">
        <v>1.6</v>
      </c>
      <c r="AP56" s="190">
        <v>128823</v>
      </c>
      <c r="AQ56" s="191">
        <v>-3.8</v>
      </c>
      <c r="AR56" s="192">
        <v>5.4</v>
      </c>
    </row>
    <row r="57" spans="1:44" x14ac:dyDescent="0.15">
      <c r="A57" s="10"/>
      <c r="AK57" s="170" t="s">
        <v>477</v>
      </c>
      <c r="AL57" s="171"/>
      <c r="AM57" s="179">
        <v>324535</v>
      </c>
      <c r="AN57" s="180">
        <v>77399</v>
      </c>
      <c r="AO57" s="181">
        <v>-6.3</v>
      </c>
      <c r="AP57" s="182">
        <v>330026</v>
      </c>
      <c r="AQ57" s="183">
        <v>25.2</v>
      </c>
      <c r="AR57" s="184">
        <v>-31.5</v>
      </c>
    </row>
    <row r="58" spans="1:44" x14ac:dyDescent="0.15">
      <c r="A58" s="10"/>
      <c r="AK58" s="185"/>
      <c r="AL58" s="186" t="s">
        <v>474</v>
      </c>
      <c r="AM58" s="187">
        <v>155221</v>
      </c>
      <c r="AN58" s="188">
        <v>37019</v>
      </c>
      <c r="AO58" s="189">
        <v>-15.5</v>
      </c>
      <c r="AP58" s="190">
        <v>141075</v>
      </c>
      <c r="AQ58" s="191">
        <v>9.5</v>
      </c>
      <c r="AR58" s="192">
        <v>-25</v>
      </c>
    </row>
    <row r="59" spans="1:44" x14ac:dyDescent="0.15">
      <c r="A59" s="10"/>
      <c r="AK59" s="170" t="s">
        <v>478</v>
      </c>
      <c r="AL59" s="171"/>
      <c r="AM59" s="179">
        <v>276743</v>
      </c>
      <c r="AN59" s="180">
        <v>67187</v>
      </c>
      <c r="AO59" s="181">
        <v>-13.2</v>
      </c>
      <c r="AP59" s="182">
        <v>278179</v>
      </c>
      <c r="AQ59" s="183">
        <v>-15.7</v>
      </c>
      <c r="AR59" s="184">
        <v>2.5</v>
      </c>
    </row>
    <row r="60" spans="1:44" x14ac:dyDescent="0.15">
      <c r="A60" s="10"/>
      <c r="AK60" s="185"/>
      <c r="AL60" s="186" t="s">
        <v>474</v>
      </c>
      <c r="AM60" s="187">
        <v>147868</v>
      </c>
      <c r="AN60" s="188">
        <v>35899</v>
      </c>
      <c r="AO60" s="189">
        <v>-3</v>
      </c>
      <c r="AP60" s="190">
        <v>122182</v>
      </c>
      <c r="AQ60" s="191">
        <v>-13.4</v>
      </c>
      <c r="AR60" s="192">
        <v>10.4</v>
      </c>
    </row>
    <row r="61" spans="1:44" x14ac:dyDescent="0.15">
      <c r="A61" s="10"/>
      <c r="AK61" s="170" t="s">
        <v>479</v>
      </c>
      <c r="AL61" s="193"/>
      <c r="AM61" s="179">
        <v>378461</v>
      </c>
      <c r="AN61" s="180">
        <v>88421</v>
      </c>
      <c r="AO61" s="181">
        <v>-18.5</v>
      </c>
      <c r="AP61" s="182">
        <v>272853</v>
      </c>
      <c r="AQ61" s="194">
        <v>2.1</v>
      </c>
      <c r="AR61" s="184">
        <v>-20.6</v>
      </c>
    </row>
    <row r="62" spans="1:44" x14ac:dyDescent="0.15">
      <c r="A62" s="10"/>
      <c r="AK62" s="185"/>
      <c r="AL62" s="186" t="s">
        <v>474</v>
      </c>
      <c r="AM62" s="187">
        <v>163944</v>
      </c>
      <c r="AN62" s="188">
        <v>38466</v>
      </c>
      <c r="AO62" s="189">
        <v>-6.1</v>
      </c>
      <c r="AP62" s="190">
        <v>128722</v>
      </c>
      <c r="AQ62" s="191">
        <v>3.3</v>
      </c>
      <c r="AR62" s="192">
        <v>-9.4</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hHR0W/nekaQOfIND1ZOla7pArKmxtcmg7BHkufwza7l0CKPSD5MjRfhtHsxpaDHxbf+jN+JYpVBej3yTCvipYw==" saltValue="uIWvBoenCn/QfmGKULor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B20F-855F-439F-A1EB-45A9235A5C5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XAvvGvG+VzEn6WwjlrHA/iNPA/WULYa/pL5+l5jgDsK9wOxyNd8cXOzsWrpSCqNkcaVpoToGvMXaj10oC5fUDQ==" saltValue="vklEvIE/zVPQIirhgpQb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5992-3327-452C-8460-670D87B857EE}">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mjzR3fhxM4agt+x7r7Ed+QYpmajg8V4OFNUHebWbrvrPws6lrLpC2diMbrybN8Xhrk23WuU1mtkk7gbhC6ItnQ==" saltValue="fEKccPj6SGMz/9YlXKVW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DDC1-DA19-4673-8BCE-B7D79E9C3448}">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480</v>
      </c>
    </row>
    <row r="46" spans="2:10" ht="29.25" customHeight="1" thickBot="1" x14ac:dyDescent="0.25">
      <c r="B46" s="198" t="s">
        <v>22</v>
      </c>
      <c r="C46" s="199"/>
      <c r="D46" s="199"/>
      <c r="E46" s="200" t="s">
        <v>481</v>
      </c>
      <c r="F46" s="201" t="s">
        <v>3</v>
      </c>
      <c r="G46" s="202" t="s">
        <v>4</v>
      </c>
      <c r="H46" s="202" t="s">
        <v>5</v>
      </c>
      <c r="I46" s="202" t="s">
        <v>6</v>
      </c>
      <c r="J46" s="203" t="s">
        <v>7</v>
      </c>
    </row>
    <row r="47" spans="2:10" ht="57.75" customHeight="1" x14ac:dyDescent="0.15">
      <c r="B47" s="204"/>
      <c r="C47" s="1114" t="s">
        <v>482</v>
      </c>
      <c r="D47" s="1114"/>
      <c r="E47" s="1115"/>
      <c r="F47" s="205">
        <v>85.91</v>
      </c>
      <c r="G47" s="206">
        <v>86.61</v>
      </c>
      <c r="H47" s="206">
        <v>84.79</v>
      </c>
      <c r="I47" s="206">
        <v>87.92</v>
      </c>
      <c r="J47" s="207">
        <v>96.09</v>
      </c>
    </row>
    <row r="48" spans="2:10" ht="57.75" customHeight="1" x14ac:dyDescent="0.15">
      <c r="B48" s="208"/>
      <c r="C48" s="1116" t="s">
        <v>483</v>
      </c>
      <c r="D48" s="1116"/>
      <c r="E48" s="1117"/>
      <c r="F48" s="209">
        <v>6.07</v>
      </c>
      <c r="G48" s="210">
        <v>6.66</v>
      </c>
      <c r="H48" s="210">
        <v>5.96</v>
      </c>
      <c r="I48" s="210">
        <v>5.35</v>
      </c>
      <c r="J48" s="211">
        <v>6.02</v>
      </c>
    </row>
    <row r="49" spans="2:10" ht="57.75" customHeight="1" thickBot="1" x14ac:dyDescent="0.2">
      <c r="B49" s="212"/>
      <c r="C49" s="1118" t="s">
        <v>484</v>
      </c>
      <c r="D49" s="1118"/>
      <c r="E49" s="1119"/>
      <c r="F49" s="213">
        <v>0.14000000000000001</v>
      </c>
      <c r="G49" s="214">
        <v>0.63</v>
      </c>
      <c r="H49" s="214">
        <v>3.08</v>
      </c>
      <c r="I49" s="214">
        <v>10.33</v>
      </c>
      <c r="J49" s="215">
        <v>5.04</v>
      </c>
    </row>
    <row r="50" spans="2:10" x14ac:dyDescent="0.15"/>
  </sheetData>
  <sheetProtection algorithmName="SHA-512" hashValue="UakIIpIVFTqrKch7dzFnRNHDG42lPaq7TJRu58imgZg8RXGEu0RSv70pCM080cYFcYhLPrdt68PXIH69NQPdLQ==" saltValue="/SSj/c5LJQdZnWm4sQPN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E0A5-0351-4002-968A-8921C0D0BE7E}">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480</v>
      </c>
      <c r="K32" s="216"/>
      <c r="L32" s="216"/>
      <c r="M32" s="216"/>
      <c r="N32" s="216"/>
      <c r="O32" s="216"/>
      <c r="P32" s="216"/>
    </row>
    <row r="33" spans="1:16" ht="39" customHeight="1" thickBot="1" x14ac:dyDescent="0.25">
      <c r="A33" s="216"/>
      <c r="B33" s="219" t="s">
        <v>485</v>
      </c>
      <c r="C33" s="220"/>
      <c r="D33" s="220"/>
      <c r="E33" s="221" t="s">
        <v>481</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486</v>
      </c>
      <c r="D34" s="1124"/>
      <c r="E34" s="1125"/>
      <c r="F34" s="226">
        <v>6.07</v>
      </c>
      <c r="G34" s="227">
        <v>6.66</v>
      </c>
      <c r="H34" s="227">
        <v>5.96</v>
      </c>
      <c r="I34" s="227">
        <v>5.35</v>
      </c>
      <c r="J34" s="228">
        <v>6.02</v>
      </c>
      <c r="K34" s="216"/>
      <c r="L34" s="216"/>
      <c r="M34" s="216"/>
      <c r="N34" s="216"/>
      <c r="O34" s="216"/>
      <c r="P34" s="216"/>
    </row>
    <row r="35" spans="1:16" ht="39" customHeight="1" x14ac:dyDescent="0.15">
      <c r="A35" s="216"/>
      <c r="B35" s="229"/>
      <c r="C35" s="1120" t="s">
        <v>487</v>
      </c>
      <c r="D35" s="1120"/>
      <c r="E35" s="1121"/>
      <c r="F35" s="230">
        <v>1.81</v>
      </c>
      <c r="G35" s="231">
        <v>0.87</v>
      </c>
      <c r="H35" s="231">
        <v>1.0900000000000001</v>
      </c>
      <c r="I35" s="231">
        <v>1.42</v>
      </c>
      <c r="J35" s="232">
        <v>2.0499999999999998</v>
      </c>
      <c r="K35" s="216"/>
      <c r="L35" s="216"/>
      <c r="M35" s="216"/>
      <c r="N35" s="216"/>
      <c r="O35" s="216"/>
      <c r="P35" s="216"/>
    </row>
    <row r="36" spans="1:16" ht="39" customHeight="1" x14ac:dyDescent="0.15">
      <c r="A36" s="216"/>
      <c r="B36" s="229"/>
      <c r="C36" s="1120" t="s">
        <v>488</v>
      </c>
      <c r="D36" s="1120"/>
      <c r="E36" s="1121"/>
      <c r="F36" s="230">
        <v>1.64</v>
      </c>
      <c r="G36" s="231">
        <v>2.02</v>
      </c>
      <c r="H36" s="231">
        <v>2.13</v>
      </c>
      <c r="I36" s="231">
        <v>1.87</v>
      </c>
      <c r="J36" s="232">
        <v>1.63</v>
      </c>
      <c r="K36" s="216"/>
      <c r="L36" s="216"/>
      <c r="M36" s="216"/>
      <c r="N36" s="216"/>
      <c r="O36" s="216"/>
      <c r="P36" s="216"/>
    </row>
    <row r="37" spans="1:16" ht="39" customHeight="1" x14ac:dyDescent="0.15">
      <c r="A37" s="216"/>
      <c r="B37" s="229"/>
      <c r="C37" s="1120" t="s">
        <v>489</v>
      </c>
      <c r="D37" s="1120"/>
      <c r="E37" s="1121"/>
      <c r="F37" s="230">
        <v>0.31</v>
      </c>
      <c r="G37" s="231">
        <v>0.3</v>
      </c>
      <c r="H37" s="231">
        <v>0.31</v>
      </c>
      <c r="I37" s="231">
        <v>0.17</v>
      </c>
      <c r="J37" s="232">
        <v>0.3</v>
      </c>
      <c r="K37" s="216"/>
      <c r="L37" s="216"/>
      <c r="M37" s="216"/>
      <c r="N37" s="216"/>
      <c r="O37" s="216"/>
      <c r="P37" s="216"/>
    </row>
    <row r="38" spans="1:16" ht="39" customHeight="1" x14ac:dyDescent="0.15">
      <c r="A38" s="216"/>
      <c r="B38" s="229"/>
      <c r="C38" s="1120" t="s">
        <v>490</v>
      </c>
      <c r="D38" s="1120"/>
      <c r="E38" s="1121"/>
      <c r="F38" s="230">
        <v>0.17</v>
      </c>
      <c r="G38" s="231">
        <v>0.16</v>
      </c>
      <c r="H38" s="231">
        <v>0.18</v>
      </c>
      <c r="I38" s="231">
        <v>0.2</v>
      </c>
      <c r="J38" s="232">
        <v>0.27</v>
      </c>
      <c r="K38" s="216"/>
      <c r="L38" s="216"/>
      <c r="M38" s="216"/>
      <c r="N38" s="216"/>
      <c r="O38" s="216"/>
      <c r="P38" s="216"/>
    </row>
    <row r="39" spans="1:16" ht="39" customHeight="1" x14ac:dyDescent="0.15">
      <c r="A39" s="216"/>
      <c r="B39" s="229"/>
      <c r="C39" s="1120" t="s">
        <v>491</v>
      </c>
      <c r="D39" s="1120"/>
      <c r="E39" s="1121"/>
      <c r="F39" s="230">
        <v>0.16</v>
      </c>
      <c r="G39" s="231">
        <v>0.24</v>
      </c>
      <c r="H39" s="231">
        <v>0.23</v>
      </c>
      <c r="I39" s="231">
        <v>0.19</v>
      </c>
      <c r="J39" s="232">
        <v>0.24</v>
      </c>
      <c r="K39" s="216"/>
      <c r="L39" s="216"/>
      <c r="M39" s="216"/>
      <c r="N39" s="216"/>
      <c r="O39" s="216"/>
      <c r="P39" s="216"/>
    </row>
    <row r="40" spans="1:16" ht="39" customHeight="1" x14ac:dyDescent="0.15">
      <c r="A40" s="216"/>
      <c r="B40" s="229"/>
      <c r="C40" s="1120" t="s">
        <v>492</v>
      </c>
      <c r="D40" s="1120"/>
      <c r="E40" s="1121"/>
      <c r="F40" s="230">
        <v>0.06</v>
      </c>
      <c r="G40" s="231">
        <v>0.05</v>
      </c>
      <c r="H40" s="231">
        <v>0.04</v>
      </c>
      <c r="I40" s="231">
        <v>0.06</v>
      </c>
      <c r="J40" s="232">
        <v>0.06</v>
      </c>
      <c r="K40" s="216"/>
      <c r="L40" s="216"/>
      <c r="M40" s="216"/>
      <c r="N40" s="216"/>
      <c r="O40" s="216"/>
      <c r="P40" s="216"/>
    </row>
    <row r="41" spans="1:16" ht="39" customHeight="1" x14ac:dyDescent="0.15">
      <c r="A41" s="216"/>
      <c r="B41" s="229"/>
      <c r="C41" s="1120" t="s">
        <v>493</v>
      </c>
      <c r="D41" s="1120"/>
      <c r="E41" s="1121"/>
      <c r="F41" s="230">
        <v>0.02</v>
      </c>
      <c r="G41" s="231">
        <v>0.02</v>
      </c>
      <c r="H41" s="231">
        <v>0.02</v>
      </c>
      <c r="I41" s="231">
        <v>0.02</v>
      </c>
      <c r="J41" s="232">
        <v>0.04</v>
      </c>
      <c r="K41" s="216"/>
      <c r="L41" s="216"/>
      <c r="M41" s="216"/>
      <c r="N41" s="216"/>
      <c r="O41" s="216"/>
      <c r="P41" s="216"/>
    </row>
    <row r="42" spans="1:16" ht="39" customHeight="1" x14ac:dyDescent="0.15">
      <c r="A42" s="216"/>
      <c r="B42" s="233"/>
      <c r="C42" s="1120" t="s">
        <v>494</v>
      </c>
      <c r="D42" s="1120"/>
      <c r="E42" s="1121"/>
      <c r="F42" s="230" t="s">
        <v>332</v>
      </c>
      <c r="G42" s="231" t="s">
        <v>332</v>
      </c>
      <c r="H42" s="231" t="s">
        <v>332</v>
      </c>
      <c r="I42" s="231" t="s">
        <v>332</v>
      </c>
      <c r="J42" s="232" t="s">
        <v>332</v>
      </c>
      <c r="K42" s="216"/>
      <c r="L42" s="216"/>
      <c r="M42" s="216"/>
      <c r="N42" s="216"/>
      <c r="O42" s="216"/>
      <c r="P42" s="216"/>
    </row>
    <row r="43" spans="1:16" ht="39" customHeight="1" thickBot="1" x14ac:dyDescent="0.2">
      <c r="A43" s="216"/>
      <c r="B43" s="234"/>
      <c r="C43" s="1122" t="s">
        <v>495</v>
      </c>
      <c r="D43" s="1122"/>
      <c r="E43" s="1123"/>
      <c r="F43" s="235">
        <v>3.46</v>
      </c>
      <c r="G43" s="236">
        <v>1.94</v>
      </c>
      <c r="H43" s="236">
        <v>0.52</v>
      </c>
      <c r="I43" s="236">
        <v>0.03</v>
      </c>
      <c r="J43" s="237">
        <v>0.02</v>
      </c>
      <c r="K43" s="216"/>
      <c r="L43" s="216"/>
      <c r="M43" s="216"/>
      <c r="N43" s="216"/>
      <c r="O43" s="216"/>
      <c r="P43" s="216"/>
    </row>
    <row r="44" spans="1:16" ht="39" customHeight="1" x14ac:dyDescent="0.15">
      <c r="A44" s="216"/>
      <c r="B44" s="238" t="s">
        <v>496</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LGLTL7CN0Ugp7qG4RqHqXOXIgDhMC7J3007B9/1QeJBUMEXldm4zaDax236EdIi/oM5Rj5YH950RiOuJJ15GBw==" saltValue="YGaRfylDAqw6U3QiOnNR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1BCC-66C7-4E18-A9F7-501289E87384}">
  <sheetPr>
    <pageSetUpPr fitToPage="1"/>
  </sheetPr>
  <dimension ref="A1:U64"/>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497</v>
      </c>
      <c r="P43" s="240"/>
      <c r="Q43" s="240"/>
      <c r="R43" s="240"/>
      <c r="S43" s="240"/>
      <c r="T43" s="240"/>
      <c r="U43" s="240"/>
    </row>
    <row r="44" spans="1:21" ht="30.75" customHeight="1" thickBot="1" x14ac:dyDescent="0.2">
      <c r="A44" s="240"/>
      <c r="B44" s="243" t="s">
        <v>498</v>
      </c>
      <c r="C44" s="244"/>
      <c r="D44" s="244"/>
      <c r="E44" s="245"/>
      <c r="F44" s="245"/>
      <c r="G44" s="245"/>
      <c r="H44" s="245"/>
      <c r="I44" s="245"/>
      <c r="J44" s="246" t="s">
        <v>481</v>
      </c>
      <c r="K44" s="247" t="s">
        <v>3</v>
      </c>
      <c r="L44" s="248" t="s">
        <v>4</v>
      </c>
      <c r="M44" s="248" t="s">
        <v>5</v>
      </c>
      <c r="N44" s="248" t="s">
        <v>6</v>
      </c>
      <c r="O44" s="249" t="s">
        <v>7</v>
      </c>
      <c r="P44" s="240"/>
      <c r="Q44" s="240"/>
      <c r="R44" s="240"/>
      <c r="S44" s="240"/>
      <c r="T44" s="240"/>
      <c r="U44" s="240"/>
    </row>
    <row r="45" spans="1:21" ht="30.75" customHeight="1" x14ac:dyDescent="0.15">
      <c r="A45" s="240"/>
      <c r="B45" s="1149" t="s">
        <v>499</v>
      </c>
      <c r="C45" s="1150"/>
      <c r="D45" s="250"/>
      <c r="E45" s="1155" t="s">
        <v>500</v>
      </c>
      <c r="F45" s="1155"/>
      <c r="G45" s="1155"/>
      <c r="H45" s="1155"/>
      <c r="I45" s="1155"/>
      <c r="J45" s="1156"/>
      <c r="K45" s="251">
        <v>400</v>
      </c>
      <c r="L45" s="252">
        <v>395</v>
      </c>
      <c r="M45" s="252">
        <v>418</v>
      </c>
      <c r="N45" s="252">
        <v>395</v>
      </c>
      <c r="O45" s="253">
        <v>393</v>
      </c>
      <c r="P45" s="240"/>
      <c r="Q45" s="240"/>
      <c r="R45" s="240"/>
      <c r="S45" s="240"/>
      <c r="T45" s="240"/>
      <c r="U45" s="240"/>
    </row>
    <row r="46" spans="1:21" ht="30.75" customHeight="1" x14ac:dyDescent="0.15">
      <c r="A46" s="240"/>
      <c r="B46" s="1151"/>
      <c r="C46" s="1152"/>
      <c r="D46" s="254"/>
      <c r="E46" s="1128" t="s">
        <v>501</v>
      </c>
      <c r="F46" s="1128"/>
      <c r="G46" s="1128"/>
      <c r="H46" s="1128"/>
      <c r="I46" s="1128"/>
      <c r="J46" s="1129"/>
      <c r="K46" s="255" t="s">
        <v>332</v>
      </c>
      <c r="L46" s="256" t="s">
        <v>332</v>
      </c>
      <c r="M46" s="256" t="s">
        <v>332</v>
      </c>
      <c r="N46" s="256" t="s">
        <v>332</v>
      </c>
      <c r="O46" s="257" t="s">
        <v>332</v>
      </c>
      <c r="P46" s="240"/>
      <c r="Q46" s="240"/>
      <c r="R46" s="240"/>
      <c r="S46" s="240"/>
      <c r="T46" s="240"/>
      <c r="U46" s="240"/>
    </row>
    <row r="47" spans="1:21" ht="30.75" customHeight="1" x14ac:dyDescent="0.15">
      <c r="A47" s="240"/>
      <c r="B47" s="1151"/>
      <c r="C47" s="1152"/>
      <c r="D47" s="254"/>
      <c r="E47" s="1128" t="s">
        <v>502</v>
      </c>
      <c r="F47" s="1128"/>
      <c r="G47" s="1128"/>
      <c r="H47" s="1128"/>
      <c r="I47" s="1128"/>
      <c r="J47" s="1129"/>
      <c r="K47" s="255" t="s">
        <v>332</v>
      </c>
      <c r="L47" s="256" t="s">
        <v>332</v>
      </c>
      <c r="M47" s="256" t="s">
        <v>332</v>
      </c>
      <c r="N47" s="256" t="s">
        <v>332</v>
      </c>
      <c r="O47" s="257" t="s">
        <v>332</v>
      </c>
      <c r="P47" s="240"/>
      <c r="Q47" s="240"/>
      <c r="R47" s="240"/>
      <c r="S47" s="240"/>
      <c r="T47" s="240"/>
      <c r="U47" s="240"/>
    </row>
    <row r="48" spans="1:21" ht="30.75" customHeight="1" x14ac:dyDescent="0.15">
      <c r="A48" s="240"/>
      <c r="B48" s="1151"/>
      <c r="C48" s="1152"/>
      <c r="D48" s="254"/>
      <c r="E48" s="1128" t="s">
        <v>503</v>
      </c>
      <c r="F48" s="1128"/>
      <c r="G48" s="1128"/>
      <c r="H48" s="1128"/>
      <c r="I48" s="1128"/>
      <c r="J48" s="1129"/>
      <c r="K48" s="255">
        <v>157</v>
      </c>
      <c r="L48" s="256">
        <v>155</v>
      </c>
      <c r="M48" s="256">
        <v>156</v>
      </c>
      <c r="N48" s="256">
        <v>156</v>
      </c>
      <c r="O48" s="257">
        <v>148</v>
      </c>
      <c r="P48" s="240"/>
      <c r="Q48" s="240"/>
      <c r="R48" s="240"/>
      <c r="S48" s="240"/>
      <c r="T48" s="240"/>
      <c r="U48" s="240"/>
    </row>
    <row r="49" spans="1:21" ht="30.75" customHeight="1" x14ac:dyDescent="0.15">
      <c r="A49" s="240"/>
      <c r="B49" s="1151"/>
      <c r="C49" s="1152"/>
      <c r="D49" s="254"/>
      <c r="E49" s="1128" t="s">
        <v>504</v>
      </c>
      <c r="F49" s="1128"/>
      <c r="G49" s="1128"/>
      <c r="H49" s="1128"/>
      <c r="I49" s="1128"/>
      <c r="J49" s="1129"/>
      <c r="K49" s="255" t="s">
        <v>332</v>
      </c>
      <c r="L49" s="256" t="s">
        <v>332</v>
      </c>
      <c r="M49" s="256" t="s">
        <v>332</v>
      </c>
      <c r="N49" s="256" t="s">
        <v>332</v>
      </c>
      <c r="O49" s="257" t="s">
        <v>332</v>
      </c>
      <c r="P49" s="240"/>
      <c r="Q49" s="240"/>
      <c r="R49" s="240"/>
      <c r="S49" s="240"/>
      <c r="T49" s="240"/>
      <c r="U49" s="240"/>
    </row>
    <row r="50" spans="1:21" ht="30.75" customHeight="1" x14ac:dyDescent="0.15">
      <c r="A50" s="240"/>
      <c r="B50" s="1151"/>
      <c r="C50" s="1152"/>
      <c r="D50" s="254"/>
      <c r="E50" s="1128" t="s">
        <v>505</v>
      </c>
      <c r="F50" s="1128"/>
      <c r="G50" s="1128"/>
      <c r="H50" s="1128"/>
      <c r="I50" s="1128"/>
      <c r="J50" s="1129"/>
      <c r="K50" s="255">
        <v>3</v>
      </c>
      <c r="L50" s="256">
        <v>3</v>
      </c>
      <c r="M50" s="256" t="s">
        <v>332</v>
      </c>
      <c r="N50" s="256" t="s">
        <v>332</v>
      </c>
      <c r="O50" s="257" t="s">
        <v>332</v>
      </c>
      <c r="P50" s="240"/>
      <c r="Q50" s="240"/>
      <c r="R50" s="240"/>
      <c r="S50" s="240"/>
      <c r="T50" s="240"/>
      <c r="U50" s="240"/>
    </row>
    <row r="51" spans="1:21" ht="30.75" customHeight="1" x14ac:dyDescent="0.15">
      <c r="A51" s="240"/>
      <c r="B51" s="1153"/>
      <c r="C51" s="1154"/>
      <c r="D51" s="258"/>
      <c r="E51" s="1128" t="s">
        <v>506</v>
      </c>
      <c r="F51" s="1128"/>
      <c r="G51" s="1128"/>
      <c r="H51" s="1128"/>
      <c r="I51" s="1128"/>
      <c r="J51" s="1129"/>
      <c r="K51" s="255" t="s">
        <v>332</v>
      </c>
      <c r="L51" s="256" t="s">
        <v>332</v>
      </c>
      <c r="M51" s="256" t="s">
        <v>332</v>
      </c>
      <c r="N51" s="256" t="s">
        <v>332</v>
      </c>
      <c r="O51" s="257" t="s">
        <v>332</v>
      </c>
      <c r="P51" s="240"/>
      <c r="Q51" s="240"/>
      <c r="R51" s="240"/>
      <c r="S51" s="240"/>
      <c r="T51" s="240"/>
      <c r="U51" s="240"/>
    </row>
    <row r="52" spans="1:21" ht="30.75" customHeight="1" x14ac:dyDescent="0.15">
      <c r="A52" s="240"/>
      <c r="B52" s="1126" t="s">
        <v>507</v>
      </c>
      <c r="C52" s="1127"/>
      <c r="D52" s="258"/>
      <c r="E52" s="1128" t="s">
        <v>508</v>
      </c>
      <c r="F52" s="1128"/>
      <c r="G52" s="1128"/>
      <c r="H52" s="1128"/>
      <c r="I52" s="1128"/>
      <c r="J52" s="1129"/>
      <c r="K52" s="255">
        <v>414</v>
      </c>
      <c r="L52" s="256">
        <v>392</v>
      </c>
      <c r="M52" s="256">
        <v>402</v>
      </c>
      <c r="N52" s="256">
        <v>383</v>
      </c>
      <c r="O52" s="257">
        <v>371</v>
      </c>
      <c r="P52" s="240"/>
      <c r="Q52" s="240"/>
      <c r="R52" s="240"/>
      <c r="S52" s="240"/>
      <c r="T52" s="240"/>
      <c r="U52" s="240"/>
    </row>
    <row r="53" spans="1:21" ht="30.75" customHeight="1" thickBot="1" x14ac:dyDescent="0.2">
      <c r="A53" s="240"/>
      <c r="B53" s="1130" t="s">
        <v>509</v>
      </c>
      <c r="C53" s="1131"/>
      <c r="D53" s="259"/>
      <c r="E53" s="1132" t="s">
        <v>510</v>
      </c>
      <c r="F53" s="1132"/>
      <c r="G53" s="1132"/>
      <c r="H53" s="1132"/>
      <c r="I53" s="1132"/>
      <c r="J53" s="1133"/>
      <c r="K53" s="260">
        <v>146</v>
      </c>
      <c r="L53" s="261">
        <v>161</v>
      </c>
      <c r="M53" s="261">
        <v>172</v>
      </c>
      <c r="N53" s="261">
        <v>168</v>
      </c>
      <c r="O53" s="262">
        <v>170</v>
      </c>
      <c r="P53" s="240"/>
      <c r="Q53" s="240"/>
      <c r="R53" s="240"/>
      <c r="S53" s="240"/>
      <c r="T53" s="240"/>
      <c r="U53" s="240"/>
    </row>
    <row r="54" spans="1:21" ht="24" customHeight="1" x14ac:dyDescent="0.15">
      <c r="A54" s="240"/>
      <c r="B54" s="263" t="s">
        <v>511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512</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513</v>
      </c>
      <c r="C56" s="265"/>
      <c r="D56" s="265"/>
      <c r="E56" s="265"/>
      <c r="F56" s="265"/>
      <c r="G56" s="265"/>
      <c r="H56" s="265"/>
      <c r="I56" s="265"/>
      <c r="J56" s="265"/>
      <c r="K56" s="266"/>
      <c r="L56" s="266"/>
      <c r="M56" s="266"/>
      <c r="N56" s="266"/>
      <c r="O56" s="267" t="s">
        <v>514</v>
      </c>
      <c r="P56" s="240"/>
      <c r="Q56" s="240"/>
      <c r="R56" s="240"/>
      <c r="S56" s="240"/>
      <c r="T56" s="240"/>
      <c r="U56" s="240"/>
    </row>
    <row r="57" spans="1:21" ht="31.5" customHeight="1" thickBot="1" x14ac:dyDescent="0.2">
      <c r="A57" s="240"/>
      <c r="B57" s="268"/>
      <c r="C57" s="269"/>
      <c r="D57" s="269"/>
      <c r="E57" s="270"/>
      <c r="F57" s="270"/>
      <c r="G57" s="270"/>
      <c r="H57" s="270"/>
      <c r="I57" s="270"/>
      <c r="J57" s="271" t="s">
        <v>481</v>
      </c>
      <c r="K57" s="272" t="s">
        <v>515</v>
      </c>
      <c r="L57" s="273" t="s">
        <v>516</v>
      </c>
      <c r="M57" s="273" t="s">
        <v>517</v>
      </c>
      <c r="N57" s="273" t="s">
        <v>518</v>
      </c>
      <c r="O57" s="274" t="s">
        <v>519</v>
      </c>
      <c r="P57" s="240"/>
      <c r="Q57" s="240"/>
      <c r="R57" s="240"/>
      <c r="S57" s="240"/>
      <c r="T57" s="240"/>
      <c r="U57" s="240"/>
    </row>
    <row r="58" spans="1:21" ht="31.5" customHeight="1" x14ac:dyDescent="0.15">
      <c r="B58" s="1134" t="s">
        <v>520</v>
      </c>
      <c r="C58" s="1135"/>
      <c r="D58" s="1140" t="s">
        <v>521</v>
      </c>
      <c r="E58" s="1141"/>
      <c r="F58" s="1141"/>
      <c r="G58" s="1141"/>
      <c r="H58" s="1141"/>
      <c r="I58" s="1141"/>
      <c r="J58" s="1142"/>
      <c r="K58" s="275"/>
      <c r="L58" s="276"/>
      <c r="M58" s="276"/>
      <c r="N58" s="276"/>
      <c r="O58" s="277"/>
    </row>
    <row r="59" spans="1:21" ht="31.5" customHeight="1" x14ac:dyDescent="0.15">
      <c r="B59" s="1136"/>
      <c r="C59" s="1137"/>
      <c r="D59" s="1143" t="s">
        <v>522</v>
      </c>
      <c r="E59" s="1144"/>
      <c r="F59" s="1144"/>
      <c r="G59" s="1144"/>
      <c r="H59" s="1144"/>
      <c r="I59" s="1144"/>
      <c r="J59" s="1145"/>
      <c r="K59" s="278"/>
      <c r="L59" s="279"/>
      <c r="M59" s="279"/>
      <c r="N59" s="279"/>
      <c r="O59" s="280"/>
    </row>
    <row r="60" spans="1:21" ht="31.5" customHeight="1" thickBot="1" x14ac:dyDescent="0.2">
      <c r="B60" s="1138"/>
      <c r="C60" s="1139"/>
      <c r="D60" s="1146" t="s">
        <v>523</v>
      </c>
      <c r="E60" s="1147"/>
      <c r="F60" s="1147"/>
      <c r="G60" s="1147"/>
      <c r="H60" s="1147"/>
      <c r="I60" s="1147"/>
      <c r="J60" s="1148"/>
      <c r="K60" s="281"/>
      <c r="L60" s="282"/>
      <c r="M60" s="282"/>
      <c r="N60" s="282"/>
      <c r="O60" s="283"/>
    </row>
    <row r="61" spans="1:21" ht="24" customHeight="1" x14ac:dyDescent="0.15">
      <c r="B61" s="284"/>
      <c r="C61" s="284"/>
      <c r="D61" s="285" t="s">
        <v>524</v>
      </c>
      <c r="E61" s="286"/>
      <c r="F61" s="286"/>
      <c r="G61" s="286"/>
      <c r="H61" s="286"/>
      <c r="I61" s="286"/>
      <c r="J61" s="286"/>
      <c r="K61" s="286"/>
      <c r="L61" s="286"/>
      <c r="M61" s="286"/>
      <c r="N61" s="286"/>
      <c r="O61" s="286"/>
    </row>
    <row r="62" spans="1:21" ht="24" customHeight="1" x14ac:dyDescent="0.15">
      <c r="B62" s="287"/>
      <c r="C62" s="287"/>
      <c r="D62" s="285" t="s">
        <v>525</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PkRnUCCE5Yv/he4x571TLOe9nqGbzDEwkMuO2OPqam9ehlDTS7A5VG+BqszlnxadzcIA/aHevdXvOrWvX3TX4g==" saltValue="PB0qgbGVj+41UDd1zWvs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135F-1EEC-4354-8393-152C5021447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497</v>
      </c>
    </row>
    <row r="40" spans="2:13" ht="27.75" customHeight="1" thickBot="1" x14ac:dyDescent="0.2">
      <c r="B40" s="290" t="s">
        <v>498</v>
      </c>
      <c r="C40" s="291"/>
      <c r="D40" s="291"/>
      <c r="E40" s="292"/>
      <c r="F40" s="292"/>
      <c r="G40" s="292"/>
      <c r="H40" s="293" t="s">
        <v>481</v>
      </c>
      <c r="I40" s="294" t="s">
        <v>3</v>
      </c>
      <c r="J40" s="295" t="s">
        <v>4</v>
      </c>
      <c r="K40" s="295" t="s">
        <v>5</v>
      </c>
      <c r="L40" s="295" t="s">
        <v>6</v>
      </c>
      <c r="M40" s="296" t="s">
        <v>7</v>
      </c>
    </row>
    <row r="41" spans="2:13" ht="27.75" customHeight="1" x14ac:dyDescent="0.15">
      <c r="B41" s="1169" t="s">
        <v>526</v>
      </c>
      <c r="C41" s="1170"/>
      <c r="D41" s="297"/>
      <c r="E41" s="1171" t="s">
        <v>527</v>
      </c>
      <c r="F41" s="1171"/>
      <c r="G41" s="1171"/>
      <c r="H41" s="1172"/>
      <c r="I41" s="298">
        <v>3531</v>
      </c>
      <c r="J41" s="299">
        <v>3394</v>
      </c>
      <c r="K41" s="299">
        <v>3198</v>
      </c>
      <c r="L41" s="299">
        <v>3027</v>
      </c>
      <c r="M41" s="300">
        <v>2783</v>
      </c>
    </row>
    <row r="42" spans="2:13" ht="27.75" customHeight="1" x14ac:dyDescent="0.15">
      <c r="B42" s="1159"/>
      <c r="C42" s="1160"/>
      <c r="D42" s="301"/>
      <c r="E42" s="1163" t="s">
        <v>528</v>
      </c>
      <c r="F42" s="1163"/>
      <c r="G42" s="1163"/>
      <c r="H42" s="1164"/>
      <c r="I42" s="302">
        <v>8</v>
      </c>
      <c r="J42" s="303">
        <v>4</v>
      </c>
      <c r="K42" s="303">
        <v>2</v>
      </c>
      <c r="L42" s="303">
        <v>1</v>
      </c>
      <c r="M42" s="304">
        <v>1</v>
      </c>
    </row>
    <row r="43" spans="2:13" ht="27.75" customHeight="1" x14ac:dyDescent="0.15">
      <c r="B43" s="1159"/>
      <c r="C43" s="1160"/>
      <c r="D43" s="301"/>
      <c r="E43" s="1163" t="s">
        <v>529</v>
      </c>
      <c r="F43" s="1163"/>
      <c r="G43" s="1163"/>
      <c r="H43" s="1164"/>
      <c r="I43" s="302">
        <v>1085</v>
      </c>
      <c r="J43" s="303">
        <v>1045</v>
      </c>
      <c r="K43" s="303">
        <v>982</v>
      </c>
      <c r="L43" s="303">
        <v>902</v>
      </c>
      <c r="M43" s="304">
        <v>827</v>
      </c>
    </row>
    <row r="44" spans="2:13" ht="27.75" customHeight="1" x14ac:dyDescent="0.15">
      <c r="B44" s="1159"/>
      <c r="C44" s="1160"/>
      <c r="D44" s="301"/>
      <c r="E44" s="1163" t="s">
        <v>530</v>
      </c>
      <c r="F44" s="1163"/>
      <c r="G44" s="1163"/>
      <c r="H44" s="1164"/>
      <c r="I44" s="302" t="s">
        <v>332</v>
      </c>
      <c r="J44" s="303" t="s">
        <v>332</v>
      </c>
      <c r="K44" s="303" t="s">
        <v>332</v>
      </c>
      <c r="L44" s="303" t="s">
        <v>332</v>
      </c>
      <c r="M44" s="304" t="s">
        <v>332</v>
      </c>
    </row>
    <row r="45" spans="2:13" ht="27.75" customHeight="1" x14ac:dyDescent="0.15">
      <c r="B45" s="1159"/>
      <c r="C45" s="1160"/>
      <c r="D45" s="301"/>
      <c r="E45" s="1163" t="s">
        <v>531</v>
      </c>
      <c r="F45" s="1163"/>
      <c r="G45" s="1163"/>
      <c r="H45" s="1164"/>
      <c r="I45" s="302">
        <v>448</v>
      </c>
      <c r="J45" s="303">
        <v>480</v>
      </c>
      <c r="K45" s="303">
        <v>474</v>
      </c>
      <c r="L45" s="303">
        <v>405</v>
      </c>
      <c r="M45" s="304">
        <v>308</v>
      </c>
    </row>
    <row r="46" spans="2:13" ht="27.75" customHeight="1" x14ac:dyDescent="0.15">
      <c r="B46" s="1159"/>
      <c r="C46" s="1160"/>
      <c r="D46" s="305"/>
      <c r="E46" s="1163" t="s">
        <v>532</v>
      </c>
      <c r="F46" s="1163"/>
      <c r="G46" s="1163"/>
      <c r="H46" s="1164"/>
      <c r="I46" s="302" t="s">
        <v>332</v>
      </c>
      <c r="J46" s="303" t="s">
        <v>332</v>
      </c>
      <c r="K46" s="303" t="s">
        <v>332</v>
      </c>
      <c r="L46" s="303" t="s">
        <v>332</v>
      </c>
      <c r="M46" s="304" t="s">
        <v>332</v>
      </c>
    </row>
    <row r="47" spans="2:13" ht="27.75" customHeight="1" x14ac:dyDescent="0.15">
      <c r="B47" s="1159"/>
      <c r="C47" s="1160"/>
      <c r="D47" s="306"/>
      <c r="E47" s="1173" t="s">
        <v>533</v>
      </c>
      <c r="F47" s="1174"/>
      <c r="G47" s="1174"/>
      <c r="H47" s="1175"/>
      <c r="I47" s="302" t="s">
        <v>332</v>
      </c>
      <c r="J47" s="303" t="s">
        <v>332</v>
      </c>
      <c r="K47" s="303" t="s">
        <v>332</v>
      </c>
      <c r="L47" s="303" t="s">
        <v>332</v>
      </c>
      <c r="M47" s="304" t="s">
        <v>332</v>
      </c>
    </row>
    <row r="48" spans="2:13" ht="27.75" customHeight="1" x14ac:dyDescent="0.15">
      <c r="B48" s="1159"/>
      <c r="C48" s="1160"/>
      <c r="D48" s="301"/>
      <c r="E48" s="1163" t="s">
        <v>534</v>
      </c>
      <c r="F48" s="1163"/>
      <c r="G48" s="1163"/>
      <c r="H48" s="1164"/>
      <c r="I48" s="302" t="s">
        <v>332</v>
      </c>
      <c r="J48" s="303" t="s">
        <v>332</v>
      </c>
      <c r="K48" s="303" t="s">
        <v>332</v>
      </c>
      <c r="L48" s="303" t="s">
        <v>332</v>
      </c>
      <c r="M48" s="304" t="s">
        <v>332</v>
      </c>
    </row>
    <row r="49" spans="2:13" ht="27.75" customHeight="1" x14ac:dyDescent="0.15">
      <c r="B49" s="1161"/>
      <c r="C49" s="1162"/>
      <c r="D49" s="301"/>
      <c r="E49" s="1163" t="s">
        <v>535</v>
      </c>
      <c r="F49" s="1163"/>
      <c r="G49" s="1163"/>
      <c r="H49" s="1164"/>
      <c r="I49" s="302" t="s">
        <v>332</v>
      </c>
      <c r="J49" s="303" t="s">
        <v>332</v>
      </c>
      <c r="K49" s="303" t="s">
        <v>332</v>
      </c>
      <c r="L49" s="303" t="s">
        <v>332</v>
      </c>
      <c r="M49" s="304" t="s">
        <v>332</v>
      </c>
    </row>
    <row r="50" spans="2:13" ht="27.75" customHeight="1" x14ac:dyDescent="0.15">
      <c r="B50" s="1157" t="s">
        <v>536</v>
      </c>
      <c r="C50" s="1158"/>
      <c r="D50" s="307"/>
      <c r="E50" s="1163" t="s">
        <v>537</v>
      </c>
      <c r="F50" s="1163"/>
      <c r="G50" s="1163"/>
      <c r="H50" s="1164"/>
      <c r="I50" s="302">
        <v>2310</v>
      </c>
      <c r="J50" s="303">
        <v>2286</v>
      </c>
      <c r="K50" s="303">
        <v>2432</v>
      </c>
      <c r="L50" s="303">
        <v>2765</v>
      </c>
      <c r="M50" s="304">
        <v>2866</v>
      </c>
    </row>
    <row r="51" spans="2:13" ht="27.75" customHeight="1" x14ac:dyDescent="0.15">
      <c r="B51" s="1159"/>
      <c r="C51" s="1160"/>
      <c r="D51" s="301"/>
      <c r="E51" s="1163" t="s">
        <v>538</v>
      </c>
      <c r="F51" s="1163"/>
      <c r="G51" s="1163"/>
      <c r="H51" s="1164"/>
      <c r="I51" s="302" t="s">
        <v>332</v>
      </c>
      <c r="J51" s="303" t="s">
        <v>332</v>
      </c>
      <c r="K51" s="303" t="s">
        <v>332</v>
      </c>
      <c r="L51" s="303" t="s">
        <v>332</v>
      </c>
      <c r="M51" s="304" t="s">
        <v>332</v>
      </c>
    </row>
    <row r="52" spans="2:13" ht="27.75" customHeight="1" x14ac:dyDescent="0.15">
      <c r="B52" s="1161"/>
      <c r="C52" s="1162"/>
      <c r="D52" s="301"/>
      <c r="E52" s="1163" t="s">
        <v>539</v>
      </c>
      <c r="F52" s="1163"/>
      <c r="G52" s="1163"/>
      <c r="H52" s="1164"/>
      <c r="I52" s="302">
        <v>3626</v>
      </c>
      <c r="J52" s="303">
        <v>3446</v>
      </c>
      <c r="K52" s="303">
        <v>3242</v>
      </c>
      <c r="L52" s="303">
        <v>3061</v>
      </c>
      <c r="M52" s="304">
        <v>2849</v>
      </c>
    </row>
    <row r="53" spans="2:13" ht="27.75" customHeight="1" thickBot="1" x14ac:dyDescent="0.2">
      <c r="B53" s="1165" t="s">
        <v>509</v>
      </c>
      <c r="C53" s="1166"/>
      <c r="D53" s="308"/>
      <c r="E53" s="1167" t="s">
        <v>540</v>
      </c>
      <c r="F53" s="1167"/>
      <c r="G53" s="1167"/>
      <c r="H53" s="1168"/>
      <c r="I53" s="309">
        <v>-864</v>
      </c>
      <c r="J53" s="310">
        <v>-809</v>
      </c>
      <c r="K53" s="310">
        <v>-1018</v>
      </c>
      <c r="L53" s="310">
        <v>-1490</v>
      </c>
      <c r="M53" s="311">
        <v>-1796</v>
      </c>
    </row>
    <row r="54" spans="2:13" ht="27.75" customHeight="1" x14ac:dyDescent="0.15">
      <c r="B54" s="312" t="s">
        <v>541</v>
      </c>
      <c r="C54" s="313"/>
      <c r="D54" s="313"/>
      <c r="E54" s="314"/>
      <c r="F54" s="314"/>
      <c r="G54" s="314"/>
      <c r="H54" s="314"/>
      <c r="I54" s="315"/>
      <c r="J54" s="315"/>
      <c r="K54" s="315"/>
      <c r="L54" s="315"/>
      <c r="M54" s="315"/>
    </row>
    <row r="55" spans="2:13" x14ac:dyDescent="0.15"/>
  </sheetData>
  <sheetProtection algorithmName="SHA-512" hashValue="Ro1QufQHEFu47T4X9Cx719DmqkE82H4V8SWUBGHnwGcM98OFdS7YV7M0A9lfC9qMco4rVeJLIsJVbBa4qlk9ng==" saltValue="5WmGlSDXs2yEr40GKmiX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9376-785E-4E1C-96C6-954674F8723B}">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542</v>
      </c>
    </row>
    <row r="54" spans="2:8" ht="29.25" customHeight="1" thickBot="1" x14ac:dyDescent="0.25">
      <c r="B54" s="317" t="s">
        <v>22</v>
      </c>
      <c r="C54" s="318"/>
      <c r="D54" s="318"/>
      <c r="E54" s="319" t="s">
        <v>481</v>
      </c>
      <c r="F54" s="320" t="s">
        <v>5</v>
      </c>
      <c r="G54" s="320" t="s">
        <v>6</v>
      </c>
      <c r="H54" s="321" t="s">
        <v>7</v>
      </c>
    </row>
    <row r="55" spans="2:8" ht="52.5" customHeight="1" x14ac:dyDescent="0.15">
      <c r="B55" s="322"/>
      <c r="C55" s="1184" t="s">
        <v>116</v>
      </c>
      <c r="D55" s="1184"/>
      <c r="E55" s="1185"/>
      <c r="F55" s="323">
        <v>1856</v>
      </c>
      <c r="G55" s="323">
        <v>2106</v>
      </c>
      <c r="H55" s="324">
        <v>2211</v>
      </c>
    </row>
    <row r="56" spans="2:8" ht="52.5" customHeight="1" x14ac:dyDescent="0.15">
      <c r="B56" s="325"/>
      <c r="C56" s="1186" t="s">
        <v>543</v>
      </c>
      <c r="D56" s="1186"/>
      <c r="E56" s="1187"/>
      <c r="F56" s="326">
        <v>109</v>
      </c>
      <c r="G56" s="326">
        <v>131</v>
      </c>
      <c r="H56" s="327">
        <v>131</v>
      </c>
    </row>
    <row r="57" spans="2:8" ht="53.25" customHeight="1" x14ac:dyDescent="0.15">
      <c r="B57" s="325"/>
      <c r="C57" s="1188" t="s">
        <v>121</v>
      </c>
      <c r="D57" s="1188"/>
      <c r="E57" s="1189"/>
      <c r="F57" s="328">
        <v>467</v>
      </c>
      <c r="G57" s="328">
        <v>528</v>
      </c>
      <c r="H57" s="329">
        <v>523</v>
      </c>
    </row>
    <row r="58" spans="2:8" ht="45.75" customHeight="1" x14ac:dyDescent="0.15">
      <c r="B58" s="330"/>
      <c r="C58" s="1176" t="s">
        <v>544</v>
      </c>
      <c r="D58" s="1177"/>
      <c r="E58" s="1178"/>
      <c r="F58" s="331"/>
      <c r="G58" s="331"/>
      <c r="H58" s="332"/>
    </row>
    <row r="59" spans="2:8" ht="45.75" customHeight="1" x14ac:dyDescent="0.15">
      <c r="B59" s="330"/>
      <c r="C59" s="1176" t="s">
        <v>545</v>
      </c>
      <c r="D59" s="1177"/>
      <c r="E59" s="1178"/>
      <c r="F59" s="331"/>
      <c r="G59" s="331"/>
      <c r="H59" s="332"/>
    </row>
    <row r="60" spans="2:8" ht="45.75" customHeight="1" x14ac:dyDescent="0.15">
      <c r="B60" s="330"/>
      <c r="C60" s="1176" t="s">
        <v>545</v>
      </c>
      <c r="D60" s="1177"/>
      <c r="E60" s="1178"/>
      <c r="F60" s="331"/>
      <c r="G60" s="331"/>
      <c r="H60" s="332"/>
    </row>
    <row r="61" spans="2:8" ht="45.75" customHeight="1" x14ac:dyDescent="0.15">
      <c r="B61" s="330"/>
      <c r="C61" s="1176" t="s">
        <v>545</v>
      </c>
      <c r="D61" s="1177"/>
      <c r="E61" s="1178"/>
      <c r="F61" s="331"/>
      <c r="G61" s="331"/>
      <c r="H61" s="332"/>
    </row>
    <row r="62" spans="2:8" ht="45.75" customHeight="1" thickBot="1" x14ac:dyDescent="0.2">
      <c r="B62" s="333"/>
      <c r="C62" s="1179" t="s">
        <v>545</v>
      </c>
      <c r="D62" s="1180"/>
      <c r="E62" s="1181"/>
      <c r="F62" s="334"/>
      <c r="G62" s="334"/>
      <c r="H62" s="335"/>
    </row>
    <row r="63" spans="2:8" ht="52.5" customHeight="1" thickBot="1" x14ac:dyDescent="0.2">
      <c r="B63" s="336"/>
      <c r="C63" s="1182" t="s">
        <v>546</v>
      </c>
      <c r="D63" s="1182"/>
      <c r="E63" s="1183"/>
      <c r="F63" s="337">
        <v>2432</v>
      </c>
      <c r="G63" s="337">
        <v>2765</v>
      </c>
      <c r="H63" s="338">
        <v>2866</v>
      </c>
    </row>
    <row r="64" spans="2:8" x14ac:dyDescent="0.15"/>
  </sheetData>
  <sheetProtection algorithmName="SHA-512" hashValue="+7u0FVS2pJw/u8tMQvJ8tP3wAyVNE9MTBGD0tNBHZChK3l3YE7JtcA2vcKpGfdhC6aYqZxvK+mEqhvyND62Z1g==" saltValue="N6CrXNgYbiNvYhESQb4U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7" t="s">
        <v>548</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x14ac:dyDescent="0.15">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x14ac:dyDescent="0.15">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x14ac:dyDescent="0.15">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x14ac:dyDescent="0.15">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c r="BQ51" s="1195"/>
      <c r="BR51" s="1195"/>
      <c r="BS51" s="1195"/>
      <c r="BT51" s="1195"/>
      <c r="BU51" s="1195"/>
      <c r="BV51" s="1195"/>
      <c r="BW51" s="1195"/>
      <c r="BX51" s="1195"/>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195"/>
      <c r="CY51" s="1195"/>
      <c r="CZ51" s="1195"/>
      <c r="DA51" s="1195"/>
      <c r="DB51" s="1195"/>
      <c r="DC51" s="1195"/>
    </row>
    <row r="52" spans="1:109" x14ac:dyDescent="0.15">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65.8</v>
      </c>
      <c r="BQ53" s="1195"/>
      <c r="BR53" s="1195"/>
      <c r="BS53" s="1195"/>
      <c r="BT53" s="1195"/>
      <c r="BU53" s="1195"/>
      <c r="BV53" s="1195"/>
      <c r="BW53" s="1195"/>
      <c r="BX53" s="1195">
        <v>66.900000000000006</v>
      </c>
      <c r="BY53" s="1195"/>
      <c r="BZ53" s="1195"/>
      <c r="CA53" s="1195"/>
      <c r="CB53" s="1195"/>
      <c r="CC53" s="1195"/>
      <c r="CD53" s="1195"/>
      <c r="CE53" s="1195"/>
      <c r="CF53" s="1195">
        <v>68.2</v>
      </c>
      <c r="CG53" s="1195"/>
      <c r="CH53" s="1195"/>
      <c r="CI53" s="1195"/>
      <c r="CJ53" s="1195"/>
      <c r="CK53" s="1195"/>
      <c r="CL53" s="1195"/>
      <c r="CM53" s="1195"/>
      <c r="CN53" s="1195">
        <v>69.8</v>
      </c>
      <c r="CO53" s="1195"/>
      <c r="CP53" s="1195"/>
      <c r="CQ53" s="1195"/>
      <c r="CR53" s="1195"/>
      <c r="CS53" s="1195"/>
      <c r="CT53" s="1195"/>
      <c r="CU53" s="1195"/>
      <c r="CV53" s="1195">
        <v>71.400000000000006</v>
      </c>
      <c r="CW53" s="1195"/>
      <c r="CX53" s="1195"/>
      <c r="CY53" s="1195"/>
      <c r="CZ53" s="1195"/>
      <c r="DA53" s="1195"/>
      <c r="DB53" s="1195"/>
      <c r="DC53" s="1195"/>
    </row>
    <row r="54" spans="1:109" x14ac:dyDescent="0.15">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0</v>
      </c>
      <c r="BQ55" s="1195"/>
      <c r="BR55" s="1195"/>
      <c r="BS55" s="1195"/>
      <c r="BT55" s="1195"/>
      <c r="BU55" s="1195"/>
      <c r="BV55" s="1195"/>
      <c r="BW55" s="1195"/>
      <c r="BX55" s="1195">
        <v>0</v>
      </c>
      <c r="BY55" s="1195"/>
      <c r="BZ55" s="1195"/>
      <c r="CA55" s="1195"/>
      <c r="CB55" s="1195"/>
      <c r="CC55" s="1195"/>
      <c r="CD55" s="1195"/>
      <c r="CE55" s="1195"/>
      <c r="CF55" s="1195">
        <v>0</v>
      </c>
      <c r="CG55" s="1195"/>
      <c r="CH55" s="1195"/>
      <c r="CI55" s="1195"/>
      <c r="CJ55" s="1195"/>
      <c r="CK55" s="1195"/>
      <c r="CL55" s="1195"/>
      <c r="CM55" s="1195"/>
      <c r="CN55" s="1195">
        <v>0</v>
      </c>
      <c r="CO55" s="1195"/>
      <c r="CP55" s="1195"/>
      <c r="CQ55" s="1195"/>
      <c r="CR55" s="1195"/>
      <c r="CS55" s="1195"/>
      <c r="CT55" s="1195"/>
      <c r="CU55" s="1195"/>
      <c r="CV55" s="1195">
        <v>0</v>
      </c>
      <c r="CW55" s="1195"/>
      <c r="CX55" s="1195"/>
      <c r="CY55" s="1195"/>
      <c r="CZ55" s="1195"/>
      <c r="DA55" s="1195"/>
      <c r="DB55" s="1195"/>
      <c r="DC55" s="1195"/>
    </row>
    <row r="56" spans="1:109" x14ac:dyDescent="0.15">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61.8</v>
      </c>
      <c r="BQ57" s="1195"/>
      <c r="BR57" s="1195"/>
      <c r="BS57" s="1195"/>
      <c r="BT57" s="1195"/>
      <c r="BU57" s="1195"/>
      <c r="BV57" s="1195"/>
      <c r="BW57" s="1195"/>
      <c r="BX57" s="1195">
        <v>63.1</v>
      </c>
      <c r="BY57" s="1195"/>
      <c r="BZ57" s="1195"/>
      <c r="CA57" s="1195"/>
      <c r="CB57" s="1195"/>
      <c r="CC57" s="1195"/>
      <c r="CD57" s="1195"/>
      <c r="CE57" s="1195"/>
      <c r="CF57" s="1195">
        <v>62.2</v>
      </c>
      <c r="CG57" s="1195"/>
      <c r="CH57" s="1195"/>
      <c r="CI57" s="1195"/>
      <c r="CJ57" s="1195"/>
      <c r="CK57" s="1195"/>
      <c r="CL57" s="1195"/>
      <c r="CM57" s="1195"/>
      <c r="CN57" s="1195">
        <v>62.9</v>
      </c>
      <c r="CO57" s="1195"/>
      <c r="CP57" s="1195"/>
      <c r="CQ57" s="1195"/>
      <c r="CR57" s="1195"/>
      <c r="CS57" s="1195"/>
      <c r="CT57" s="1195"/>
      <c r="CU57" s="1195"/>
      <c r="CV57" s="1195">
        <v>62.9</v>
      </c>
      <c r="CW57" s="1195"/>
      <c r="CX57" s="1195"/>
      <c r="CY57" s="1195"/>
      <c r="CZ57" s="1195"/>
      <c r="DA57" s="1195"/>
      <c r="DB57" s="1195"/>
      <c r="DC57" s="1195"/>
      <c r="DD57" s="23"/>
      <c r="DE57" s="22"/>
    </row>
    <row r="58" spans="1:109" s="18" customFormat="1" x14ac:dyDescent="0.15">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7" t="s">
        <v>547</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x14ac:dyDescent="0.15">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x14ac:dyDescent="0.15">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x14ac:dyDescent="0.15">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x14ac:dyDescent="0.15">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c r="BQ73" s="1195"/>
      <c r="BR73" s="1195"/>
      <c r="BS73" s="1195"/>
      <c r="BT73" s="1195"/>
      <c r="BU73" s="1195"/>
      <c r="BV73" s="1195"/>
      <c r="BW73" s="1195"/>
      <c r="BX73" s="1195"/>
      <c r="BY73" s="1195"/>
      <c r="BZ73" s="1195"/>
      <c r="CA73" s="1195"/>
      <c r="CB73" s="1195"/>
      <c r="CC73" s="1195"/>
      <c r="CD73" s="1195"/>
      <c r="CE73" s="1195"/>
      <c r="CF73" s="1195"/>
      <c r="CG73" s="1195"/>
      <c r="CH73" s="1195"/>
      <c r="CI73" s="1195"/>
      <c r="CJ73" s="1195"/>
      <c r="CK73" s="1195"/>
      <c r="CL73" s="1195"/>
      <c r="CM73" s="1195"/>
      <c r="CN73" s="1195"/>
      <c r="CO73" s="1195"/>
      <c r="CP73" s="1195"/>
      <c r="CQ73" s="1195"/>
      <c r="CR73" s="1195"/>
      <c r="CS73" s="1195"/>
      <c r="CT73" s="1195"/>
      <c r="CU73" s="1195"/>
      <c r="CV73" s="1195"/>
      <c r="CW73" s="1195"/>
      <c r="CX73" s="1195"/>
      <c r="CY73" s="1195"/>
      <c r="CZ73" s="1195"/>
      <c r="DA73" s="1195"/>
      <c r="DB73" s="1195"/>
      <c r="DC73" s="1195"/>
    </row>
    <row r="74" spans="2:107" x14ac:dyDescent="0.15">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7.8</v>
      </c>
      <c r="BQ75" s="1195"/>
      <c r="BR75" s="1195"/>
      <c r="BS75" s="1195"/>
      <c r="BT75" s="1195"/>
      <c r="BU75" s="1195"/>
      <c r="BV75" s="1195"/>
      <c r="BW75" s="1195"/>
      <c r="BX75" s="1195">
        <v>9.1</v>
      </c>
      <c r="BY75" s="1195"/>
      <c r="BZ75" s="1195"/>
      <c r="CA75" s="1195"/>
      <c r="CB75" s="1195"/>
      <c r="CC75" s="1195"/>
      <c r="CD75" s="1195"/>
      <c r="CE75" s="1195"/>
      <c r="CF75" s="1195">
        <v>9.3000000000000007</v>
      </c>
      <c r="CG75" s="1195"/>
      <c r="CH75" s="1195"/>
      <c r="CI75" s="1195"/>
      <c r="CJ75" s="1195"/>
      <c r="CK75" s="1195"/>
      <c r="CL75" s="1195"/>
      <c r="CM75" s="1195"/>
      <c r="CN75" s="1195">
        <v>9.1999999999999993</v>
      </c>
      <c r="CO75" s="1195"/>
      <c r="CP75" s="1195"/>
      <c r="CQ75" s="1195"/>
      <c r="CR75" s="1195"/>
      <c r="CS75" s="1195"/>
      <c r="CT75" s="1195"/>
      <c r="CU75" s="1195"/>
      <c r="CV75" s="1195">
        <v>8.9</v>
      </c>
      <c r="CW75" s="1195"/>
      <c r="CX75" s="1195"/>
      <c r="CY75" s="1195"/>
      <c r="CZ75" s="1195"/>
      <c r="DA75" s="1195"/>
      <c r="DB75" s="1195"/>
      <c r="DC75" s="1195"/>
    </row>
    <row r="76" spans="2:107" x14ac:dyDescent="0.15">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0</v>
      </c>
      <c r="BQ77" s="1195"/>
      <c r="BR77" s="1195"/>
      <c r="BS77" s="1195"/>
      <c r="BT77" s="1195"/>
      <c r="BU77" s="1195"/>
      <c r="BV77" s="1195"/>
      <c r="BW77" s="1195"/>
      <c r="BX77" s="1195">
        <v>0</v>
      </c>
      <c r="BY77" s="1195"/>
      <c r="BZ77" s="1195"/>
      <c r="CA77" s="1195"/>
      <c r="CB77" s="1195"/>
      <c r="CC77" s="1195"/>
      <c r="CD77" s="1195"/>
      <c r="CE77" s="1195"/>
      <c r="CF77" s="1195">
        <v>0</v>
      </c>
      <c r="CG77" s="1195"/>
      <c r="CH77" s="1195"/>
      <c r="CI77" s="1195"/>
      <c r="CJ77" s="1195"/>
      <c r="CK77" s="1195"/>
      <c r="CL77" s="1195"/>
      <c r="CM77" s="1195"/>
      <c r="CN77" s="1195">
        <v>0</v>
      </c>
      <c r="CO77" s="1195"/>
      <c r="CP77" s="1195"/>
      <c r="CQ77" s="1195"/>
      <c r="CR77" s="1195"/>
      <c r="CS77" s="1195"/>
      <c r="CT77" s="1195"/>
      <c r="CU77" s="1195"/>
      <c r="CV77" s="1195">
        <v>0</v>
      </c>
      <c r="CW77" s="1195"/>
      <c r="CX77" s="1195"/>
      <c r="CY77" s="1195"/>
      <c r="CZ77" s="1195"/>
      <c r="DA77" s="1195"/>
      <c r="DB77" s="1195"/>
      <c r="DC77" s="1195"/>
    </row>
    <row r="78" spans="2:107" x14ac:dyDescent="0.15">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5.3</v>
      </c>
      <c r="BQ79" s="1195"/>
      <c r="BR79" s="1195"/>
      <c r="BS79" s="1195"/>
      <c r="BT79" s="1195"/>
      <c r="BU79" s="1195"/>
      <c r="BV79" s="1195"/>
      <c r="BW79" s="1195"/>
      <c r="BX79" s="1195">
        <v>5.8</v>
      </c>
      <c r="BY79" s="1195"/>
      <c r="BZ79" s="1195"/>
      <c r="CA79" s="1195"/>
      <c r="CB79" s="1195"/>
      <c r="CC79" s="1195"/>
      <c r="CD79" s="1195"/>
      <c r="CE79" s="1195"/>
      <c r="CF79" s="1195">
        <v>5.8</v>
      </c>
      <c r="CG79" s="1195"/>
      <c r="CH79" s="1195"/>
      <c r="CI79" s="1195"/>
      <c r="CJ79" s="1195"/>
      <c r="CK79" s="1195"/>
      <c r="CL79" s="1195"/>
      <c r="CM79" s="1195"/>
      <c r="CN79" s="1195">
        <v>6.1</v>
      </c>
      <c r="CO79" s="1195"/>
      <c r="CP79" s="1195"/>
      <c r="CQ79" s="1195"/>
      <c r="CR79" s="1195"/>
      <c r="CS79" s="1195"/>
      <c r="CT79" s="1195"/>
      <c r="CU79" s="1195"/>
      <c r="CV79" s="1195">
        <v>6.4</v>
      </c>
      <c r="CW79" s="1195"/>
      <c r="CX79" s="1195"/>
      <c r="CY79" s="1195"/>
      <c r="CZ79" s="1195"/>
      <c r="DA79" s="1195"/>
      <c r="DB79" s="1195"/>
      <c r="DC79" s="1195"/>
    </row>
    <row r="80" spans="2:107" x14ac:dyDescent="0.15">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zYQ1v284JEYj+lxyYZ3PhXG3RBUAEgJBd5lIv/mvbaGLgXe0Rkr/u/gLPHT2ackg933wl87xLnKKYARdOXFRA==" saltValue="gokSm/BBpmq/8ZmfciTd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xWBDq97v2dNO5i/xD1/cRyBdPEYXL/581iZbU2VhYyOZCJazc/pNzeJUwH6h/sQ9tu5pPM//d6pTwvCKQewWg==" saltValue="28ofPALQ3pUEdB8xJFj+e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TFnDqffyGnoIpfucSdTFJ7xPuQ18cHDHh68TMKs1WiMZ+4fFAhHeA/t1vUNMNdxGFcnoa18jxJmrGwWERI5iw==" saltValue="GNwkw9CMCLgJ+Psei4qC+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内藤　章仁</cp:lastModifiedBy>
  <cp:lastPrinted>2024-09-18T08:29:58Z</cp:lastPrinted>
  <dcterms:created xsi:type="dcterms:W3CDTF">2024-07-29T10:36:27Z</dcterms:created>
  <dcterms:modified xsi:type="dcterms:W3CDTF">2024-09-18T08:32:34Z</dcterms:modified>
  <cp:category/>
</cp:coreProperties>
</file>